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Evolução Eleitorado x população" sheetId="1" state="visible" r:id="rId2"/>
    <sheet name="eleitorado por município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<sst xmlns="http://schemas.openxmlformats.org/spreadsheetml/2006/main" count="1885" uniqueCount="857">
  <si>
    <t xml:space="preserve">Eleições 1950.PDF</t>
  </si>
  <si>
    <t xml:space="preserve">CD_1950_XXVI_PR, pagina 136 e 137</t>
  </si>
  <si>
    <t xml:space="preserve">1955 ELEITORADO POR MUNIC</t>
  </si>
  <si>
    <t xml:space="preserve">FONTE: 1960.PDF</t>
  </si>
  <si>
    <t xml:space="preserve">cd_1960_v1_t14_pr pagina 119 a 123</t>
  </si>
  <si>
    <t xml:space="preserve">1966 Gerais pagina 08 as 15.pdf</t>
  </si>
  <si>
    <t xml:space="preserve">evolução _divisão territorial_ pg 230</t>
  </si>
  <si>
    <t xml:space="preserve">1970 ELEITORADO</t>
  </si>
  <si>
    <t xml:space="preserve">Eleitorado 1974 pag. 01 a 11</t>
  </si>
  <si>
    <t xml:space="preserve">1982 Gerais.pdf</t>
  </si>
  <si>
    <t xml:space="preserve">ELEITORADO EM 1950</t>
  </si>
  <si>
    <t xml:space="preserve">POPULAÇÃO EM 1950</t>
  </si>
  <si>
    <t xml:space="preserve">ELEITORADO EM 1955</t>
  </si>
  <si>
    <t xml:space="preserve">ELEITORADO EM 1960</t>
  </si>
  <si>
    <t xml:space="preserve">POPULAÇÃO EM 1960</t>
  </si>
  <si>
    <t xml:space="preserve">ELEITORADO EM 1966</t>
  </si>
  <si>
    <t xml:space="preserve">POPULAÇÃO EM 1970</t>
  </si>
  <si>
    <t xml:space="preserve">ELEITORADO EM 1970</t>
  </si>
  <si>
    <t xml:space="preserve">ELEITORADO EM 1974</t>
  </si>
  <si>
    <t xml:space="preserve">ELEITORADO 1978</t>
  </si>
  <si>
    <t xml:space="preserve">POPULAÇÃO EM 1980</t>
  </si>
  <si>
    <t xml:space="preserve">ELEITORADO EM 1982</t>
  </si>
  <si>
    <t xml:space="preserve">Abatiá</t>
  </si>
  <si>
    <t xml:space="preserve">4100103</t>
  </si>
  <si>
    <t xml:space="preserve">Adrianópolis</t>
  </si>
  <si>
    <t xml:space="preserve">4100202</t>
  </si>
  <si>
    <t xml:space="preserve">Agudos do Sul</t>
  </si>
  <si>
    <t xml:space="preserve">4100301</t>
  </si>
  <si>
    <t xml:space="preserve">Almirante Tamandaré</t>
  </si>
  <si>
    <t xml:space="preserve">4100400</t>
  </si>
  <si>
    <t xml:space="preserve">Altamira do Paraná</t>
  </si>
  <si>
    <t xml:space="preserve">4100459</t>
  </si>
  <si>
    <t xml:space="preserve">Alto Paraná</t>
  </si>
  <si>
    <t xml:space="preserve">4100509</t>
  </si>
  <si>
    <t xml:space="preserve">Alto Piquiri</t>
  </si>
  <si>
    <t xml:space="preserve">4100608</t>
  </si>
  <si>
    <t xml:space="preserve">Altônia</t>
  </si>
  <si>
    <t xml:space="preserve">4100707</t>
  </si>
  <si>
    <t xml:space="preserve">Alvorada do Sul</t>
  </si>
  <si>
    <t xml:space="preserve">4100806</t>
  </si>
  <si>
    <t xml:space="preserve">Amaporã</t>
  </si>
  <si>
    <t xml:space="preserve">4100905</t>
  </si>
  <si>
    <t xml:space="preserve">Ampére</t>
  </si>
  <si>
    <t xml:space="preserve">4101002</t>
  </si>
  <si>
    <t xml:space="preserve">Andirá</t>
  </si>
  <si>
    <t xml:space="preserve">4101101</t>
  </si>
  <si>
    <t xml:space="preserve">Antonina</t>
  </si>
  <si>
    <t xml:space="preserve">4101200</t>
  </si>
  <si>
    <t xml:space="preserve">Antônio Olinto</t>
  </si>
  <si>
    <t xml:space="preserve">4101309</t>
  </si>
  <si>
    <t xml:space="preserve">Apucarana</t>
  </si>
  <si>
    <t xml:space="preserve">4101408</t>
  </si>
  <si>
    <t xml:space="preserve">Arapongas</t>
  </si>
  <si>
    <t xml:space="preserve">4101507</t>
  </si>
  <si>
    <t xml:space="preserve">Arapoti</t>
  </si>
  <si>
    <t xml:space="preserve">4101606</t>
  </si>
  <si>
    <t xml:space="preserve">Araruna</t>
  </si>
  <si>
    <t xml:space="preserve">4101705</t>
  </si>
  <si>
    <t xml:space="preserve">Araucária</t>
  </si>
  <si>
    <t xml:space="preserve">4101804</t>
  </si>
  <si>
    <t xml:space="preserve">Assaí</t>
  </si>
  <si>
    <t xml:space="preserve">4101903</t>
  </si>
  <si>
    <t xml:space="preserve">Assis Chateaubriand</t>
  </si>
  <si>
    <t xml:space="preserve">4102000</t>
  </si>
  <si>
    <t xml:space="preserve">Astorga</t>
  </si>
  <si>
    <t xml:space="preserve">4102109</t>
  </si>
  <si>
    <t xml:space="preserve">Atalaia</t>
  </si>
  <si>
    <t xml:space="preserve">4102208</t>
  </si>
  <si>
    <t xml:space="preserve">Balsa Nova</t>
  </si>
  <si>
    <t xml:space="preserve">4102307</t>
  </si>
  <si>
    <t xml:space="preserve">Bandeirantes</t>
  </si>
  <si>
    <t xml:space="preserve">4102406</t>
  </si>
  <si>
    <t xml:space="preserve">Barbosa Ferraz</t>
  </si>
  <si>
    <t xml:space="preserve">4102505</t>
  </si>
  <si>
    <t xml:space="preserve">Barra do Jacaré</t>
  </si>
  <si>
    <t xml:space="preserve">4102604</t>
  </si>
  <si>
    <t xml:space="preserve">Barracão</t>
  </si>
  <si>
    <t xml:space="preserve">4102703</t>
  </si>
  <si>
    <t xml:space="preserve">Bela Vista do Paraíso</t>
  </si>
  <si>
    <t xml:space="preserve">4102802</t>
  </si>
  <si>
    <t xml:space="preserve">Bituruna</t>
  </si>
  <si>
    <t xml:space="preserve">4102901</t>
  </si>
  <si>
    <t xml:space="preserve">Boa Esperança</t>
  </si>
  <si>
    <t xml:space="preserve">4103008</t>
  </si>
  <si>
    <t xml:space="preserve">Boa Vista da Aparecida</t>
  </si>
  <si>
    <t xml:space="preserve">4103057</t>
  </si>
  <si>
    <t xml:space="preserve">Bocaiúva do Sul</t>
  </si>
  <si>
    <t xml:space="preserve">4103107</t>
  </si>
  <si>
    <t xml:space="preserve">Bom Sucesso</t>
  </si>
  <si>
    <t xml:space="preserve">4103206</t>
  </si>
  <si>
    <t xml:space="preserve">Borrazópolis</t>
  </si>
  <si>
    <t xml:space="preserve">4103305</t>
  </si>
  <si>
    <t xml:space="preserve">Braganey</t>
  </si>
  <si>
    <t xml:space="preserve">4103354</t>
  </si>
  <si>
    <t xml:space="preserve">Cafeara</t>
  </si>
  <si>
    <t xml:space="preserve">4103404</t>
  </si>
  <si>
    <t xml:space="preserve">Cafelândia</t>
  </si>
  <si>
    <t xml:space="preserve">4103453</t>
  </si>
  <si>
    <t xml:space="preserve">Califórnia</t>
  </si>
  <si>
    <t xml:space="preserve">4103503</t>
  </si>
  <si>
    <t xml:space="preserve">Cambará</t>
  </si>
  <si>
    <t xml:space="preserve">4103602</t>
  </si>
  <si>
    <t xml:space="preserve">Cambé</t>
  </si>
  <si>
    <t xml:space="preserve">4103701</t>
  </si>
  <si>
    <t xml:space="preserve">Cambira</t>
  </si>
  <si>
    <t xml:space="preserve">4103800</t>
  </si>
  <si>
    <t xml:space="preserve">Campina da Lagoa</t>
  </si>
  <si>
    <t xml:space="preserve">4103909</t>
  </si>
  <si>
    <t xml:space="preserve">Campina Grande do Sul</t>
  </si>
  <si>
    <t xml:space="preserve">4104006</t>
  </si>
  <si>
    <t xml:space="preserve">Campo do Tenente</t>
  </si>
  <si>
    <t xml:space="preserve">4104105</t>
  </si>
  <si>
    <t xml:space="preserve">Campo Largo</t>
  </si>
  <si>
    <t xml:space="preserve">4104204</t>
  </si>
  <si>
    <t xml:space="preserve">Campo Mourão</t>
  </si>
  <si>
    <t xml:space="preserve">4104303</t>
  </si>
  <si>
    <t xml:space="preserve">Cândido de Abreu</t>
  </si>
  <si>
    <t xml:space="preserve">4104402</t>
  </si>
  <si>
    <t xml:space="preserve">Cantagalo</t>
  </si>
  <si>
    <t xml:space="preserve">4104451</t>
  </si>
  <si>
    <t xml:space="preserve">Capanema</t>
  </si>
  <si>
    <t xml:space="preserve">4104501</t>
  </si>
  <si>
    <t xml:space="preserve">Capitão Leônidas Marques</t>
  </si>
  <si>
    <t xml:space="preserve">4104600</t>
  </si>
  <si>
    <t xml:space="preserve">Carlópolis</t>
  </si>
  <si>
    <t xml:space="preserve">4104709</t>
  </si>
  <si>
    <t xml:space="preserve">Cascavel</t>
  </si>
  <si>
    <t xml:space="preserve">4104808</t>
  </si>
  <si>
    <t xml:space="preserve">Castro</t>
  </si>
  <si>
    <t xml:space="preserve">4104907</t>
  </si>
  <si>
    <t xml:space="preserve">Catanduvas</t>
  </si>
  <si>
    <t xml:space="preserve">4105003</t>
  </si>
  <si>
    <t xml:space="preserve">Centenário do Sul</t>
  </si>
  <si>
    <t xml:space="preserve">4105102</t>
  </si>
  <si>
    <t xml:space="preserve">Cerro Azul</t>
  </si>
  <si>
    <t xml:space="preserve">4105201</t>
  </si>
  <si>
    <t xml:space="preserve">Céu Azul</t>
  </si>
  <si>
    <t xml:space="preserve">4105300</t>
  </si>
  <si>
    <t xml:space="preserve">Chopinzinho</t>
  </si>
  <si>
    <t xml:space="preserve">4105409</t>
  </si>
  <si>
    <t xml:space="preserve">Cianorte</t>
  </si>
  <si>
    <t xml:space="preserve">4105508</t>
  </si>
  <si>
    <t xml:space="preserve">Cidade Gaúcha</t>
  </si>
  <si>
    <t xml:space="preserve">4105607</t>
  </si>
  <si>
    <t xml:space="preserve">Clevelândia</t>
  </si>
  <si>
    <t xml:space="preserve">4105706</t>
  </si>
  <si>
    <t xml:space="preserve">Colombo</t>
  </si>
  <si>
    <t xml:space="preserve">4105805</t>
  </si>
  <si>
    <t xml:space="preserve">Colorado</t>
  </si>
  <si>
    <t xml:space="preserve">4105904</t>
  </si>
  <si>
    <t xml:space="preserve">Congonhinhas</t>
  </si>
  <si>
    <t xml:space="preserve">4106001</t>
  </si>
  <si>
    <t xml:space="preserve">Conselheiro Mairinck</t>
  </si>
  <si>
    <t xml:space="preserve">4106100</t>
  </si>
  <si>
    <t xml:space="preserve">Contenda</t>
  </si>
  <si>
    <t xml:space="preserve">4106209</t>
  </si>
  <si>
    <t xml:space="preserve">Corbélia</t>
  </si>
  <si>
    <t xml:space="preserve">4106308</t>
  </si>
  <si>
    <t xml:space="preserve">Cornélio Procópio</t>
  </si>
  <si>
    <t xml:space="preserve">4106407</t>
  </si>
  <si>
    <t xml:space="preserve">Coronel Vivida</t>
  </si>
  <si>
    <t xml:space="preserve">4106506</t>
  </si>
  <si>
    <t xml:space="preserve">Cruz Machado</t>
  </si>
  <si>
    <t xml:space="preserve">4106803</t>
  </si>
  <si>
    <t xml:space="preserve">Cruzeiro do Oeste</t>
  </si>
  <si>
    <t xml:space="preserve">4106605</t>
  </si>
  <si>
    <t xml:space="preserve">Cruzeiro do Sul</t>
  </si>
  <si>
    <t xml:space="preserve">4106704</t>
  </si>
  <si>
    <t xml:space="preserve">Curitiba</t>
  </si>
  <si>
    <t xml:space="preserve">4106902</t>
  </si>
  <si>
    <t xml:space="preserve">Curiúva</t>
  </si>
  <si>
    <t xml:space="preserve">4107009</t>
  </si>
  <si>
    <t xml:space="preserve">Diamante do Norte</t>
  </si>
  <si>
    <t xml:space="preserve">4107108</t>
  </si>
  <si>
    <t xml:space="preserve">Dois Vizinhos</t>
  </si>
  <si>
    <t xml:space="preserve">4107207</t>
  </si>
  <si>
    <t xml:space="preserve">Douradina</t>
  </si>
  <si>
    <t xml:space="preserve">4107256</t>
  </si>
  <si>
    <t xml:space="preserve">Doutor Camargo</t>
  </si>
  <si>
    <t xml:space="preserve">4107306</t>
  </si>
  <si>
    <t xml:space="preserve">Enéas Marques</t>
  </si>
  <si>
    <t xml:space="preserve">4107405</t>
  </si>
  <si>
    <t xml:space="preserve">Engenheiro Beltrão</t>
  </si>
  <si>
    <t xml:space="preserve">4107504</t>
  </si>
  <si>
    <t xml:space="preserve">Faxinal</t>
  </si>
  <si>
    <t xml:space="preserve">4107603</t>
  </si>
  <si>
    <t xml:space="preserve">Fênix</t>
  </si>
  <si>
    <t xml:space="preserve">4107702</t>
  </si>
  <si>
    <t xml:space="preserve">Figueira</t>
  </si>
  <si>
    <t xml:space="preserve">4107751</t>
  </si>
  <si>
    <t xml:space="preserve">Floraí</t>
  </si>
  <si>
    <t xml:space="preserve">4107801</t>
  </si>
  <si>
    <t xml:space="preserve">Floresta</t>
  </si>
  <si>
    <t xml:space="preserve">4107900</t>
  </si>
  <si>
    <t xml:space="preserve">Florestópolis</t>
  </si>
  <si>
    <t xml:space="preserve">4108007</t>
  </si>
  <si>
    <t xml:space="preserve">Flórida</t>
  </si>
  <si>
    <t xml:space="preserve">4108106</t>
  </si>
  <si>
    <t xml:space="preserve">Formosa do Oeste</t>
  </si>
  <si>
    <t xml:space="preserve">4108205</t>
  </si>
  <si>
    <t xml:space="preserve">Foz do Iguaçu</t>
  </si>
  <si>
    <t xml:space="preserve">4108304</t>
  </si>
  <si>
    <t xml:space="preserve">Francisco Alves</t>
  </si>
  <si>
    <t xml:space="preserve">4108320</t>
  </si>
  <si>
    <t xml:space="preserve">Francisco Beltrão</t>
  </si>
  <si>
    <t xml:space="preserve">4108403</t>
  </si>
  <si>
    <t xml:space="preserve">General Carneiro</t>
  </si>
  <si>
    <t xml:space="preserve">4108502</t>
  </si>
  <si>
    <t xml:space="preserve">Goioerê</t>
  </si>
  <si>
    <t xml:space="preserve">4108601</t>
  </si>
  <si>
    <t xml:space="preserve">Grandes Rios</t>
  </si>
  <si>
    <t xml:space="preserve">4108700</t>
  </si>
  <si>
    <t xml:space="preserve">Guaíra</t>
  </si>
  <si>
    <t xml:space="preserve">4108809</t>
  </si>
  <si>
    <t xml:space="preserve">Guairaçá</t>
  </si>
  <si>
    <t xml:space="preserve">4108908</t>
  </si>
  <si>
    <t xml:space="preserve">Guapirama</t>
  </si>
  <si>
    <t xml:space="preserve">4109005</t>
  </si>
  <si>
    <t xml:space="preserve">Guaporema</t>
  </si>
  <si>
    <t xml:space="preserve">4109104</t>
  </si>
  <si>
    <t xml:space="preserve">Guaraci</t>
  </si>
  <si>
    <t xml:space="preserve">4109203</t>
  </si>
  <si>
    <t xml:space="preserve">Guaraniaçu</t>
  </si>
  <si>
    <t xml:space="preserve">4109302</t>
  </si>
  <si>
    <t xml:space="preserve">Guarapuava</t>
  </si>
  <si>
    <t xml:space="preserve">4109401</t>
  </si>
  <si>
    <t xml:space="preserve">Guaraqueçaba</t>
  </si>
  <si>
    <t xml:space="preserve">4109500</t>
  </si>
  <si>
    <t xml:space="preserve">Guaratuba</t>
  </si>
  <si>
    <t xml:space="preserve">4109609</t>
  </si>
  <si>
    <t xml:space="preserve">Ibaiti</t>
  </si>
  <si>
    <t xml:space="preserve">4109708</t>
  </si>
  <si>
    <t xml:space="preserve">Ibiporã</t>
  </si>
  <si>
    <t xml:space="preserve">4109807</t>
  </si>
  <si>
    <t xml:space="preserve">Icaraíma</t>
  </si>
  <si>
    <t xml:space="preserve">4109906</t>
  </si>
  <si>
    <t xml:space="preserve">Iguaraçu</t>
  </si>
  <si>
    <t xml:space="preserve">4110003</t>
  </si>
  <si>
    <t xml:space="preserve">Imbituva</t>
  </si>
  <si>
    <t xml:space="preserve">4110102</t>
  </si>
  <si>
    <t xml:space="preserve">Inácio Martins</t>
  </si>
  <si>
    <t xml:space="preserve">4110201</t>
  </si>
  <si>
    <t xml:space="preserve">Inajá</t>
  </si>
  <si>
    <t xml:space="preserve">4110300</t>
  </si>
  <si>
    <t xml:space="preserve">Indianópolis</t>
  </si>
  <si>
    <t xml:space="preserve">4110409</t>
  </si>
  <si>
    <t xml:space="preserve">Ipiranga</t>
  </si>
  <si>
    <t xml:space="preserve">4110508</t>
  </si>
  <si>
    <t xml:space="preserve">Iporã</t>
  </si>
  <si>
    <t xml:space="preserve">4110607</t>
  </si>
  <si>
    <t xml:space="preserve">Irati</t>
  </si>
  <si>
    <t xml:space="preserve">4110706</t>
  </si>
  <si>
    <t xml:space="preserve">Iretama</t>
  </si>
  <si>
    <t xml:space="preserve">4110805</t>
  </si>
  <si>
    <t xml:space="preserve">Itaguajé</t>
  </si>
  <si>
    <t xml:space="preserve">4110904</t>
  </si>
  <si>
    <t xml:space="preserve">Itambaracá</t>
  </si>
  <si>
    <t xml:space="preserve">4111001</t>
  </si>
  <si>
    <t xml:space="preserve">Itambé</t>
  </si>
  <si>
    <t xml:space="preserve">4111100</t>
  </si>
  <si>
    <t xml:space="preserve">Itapejara d'Oeste</t>
  </si>
  <si>
    <t xml:space="preserve">4111209</t>
  </si>
  <si>
    <t xml:space="preserve">Itaúna do Sul</t>
  </si>
  <si>
    <t xml:space="preserve">4111308</t>
  </si>
  <si>
    <t xml:space="preserve">Ivaí</t>
  </si>
  <si>
    <t xml:space="preserve">4111407</t>
  </si>
  <si>
    <t xml:space="preserve">Ivaiporã</t>
  </si>
  <si>
    <t xml:space="preserve">4111506</t>
  </si>
  <si>
    <t xml:space="preserve">Ivatuba</t>
  </si>
  <si>
    <t xml:space="preserve">4111605</t>
  </si>
  <si>
    <t xml:space="preserve">Jaboti</t>
  </si>
  <si>
    <t xml:space="preserve">4111704</t>
  </si>
  <si>
    <t xml:space="preserve">Jacarezinho</t>
  </si>
  <si>
    <t xml:space="preserve">4111803</t>
  </si>
  <si>
    <t xml:space="preserve">Jaguapitã</t>
  </si>
  <si>
    <t xml:space="preserve">4111902</t>
  </si>
  <si>
    <t xml:space="preserve">Jaguariaíva</t>
  </si>
  <si>
    <t xml:space="preserve">4112009</t>
  </si>
  <si>
    <t xml:space="preserve">Jandaia do Sul</t>
  </si>
  <si>
    <t xml:space="preserve">4112108</t>
  </si>
  <si>
    <t xml:space="preserve">Janiópolis</t>
  </si>
  <si>
    <t xml:space="preserve">4112207</t>
  </si>
  <si>
    <t xml:space="preserve">Japira</t>
  </si>
  <si>
    <t xml:space="preserve">4112306</t>
  </si>
  <si>
    <t xml:space="preserve">Japurá</t>
  </si>
  <si>
    <t xml:space="preserve">4112405</t>
  </si>
  <si>
    <t xml:space="preserve">Jardim Alegre</t>
  </si>
  <si>
    <t xml:space="preserve">4112504</t>
  </si>
  <si>
    <t xml:space="preserve">Jardim Olinda</t>
  </si>
  <si>
    <t xml:space="preserve">4112603</t>
  </si>
  <si>
    <t xml:space="preserve">Jataizinho</t>
  </si>
  <si>
    <t xml:space="preserve">4112702</t>
  </si>
  <si>
    <t xml:space="preserve">Jesuítas</t>
  </si>
  <si>
    <t xml:space="preserve">4112751</t>
  </si>
  <si>
    <t xml:space="preserve">Joaquim Távora</t>
  </si>
  <si>
    <t xml:space="preserve">4112801</t>
  </si>
  <si>
    <t xml:space="preserve">Jundiaí do Sul</t>
  </si>
  <si>
    <t xml:space="preserve">4112900</t>
  </si>
  <si>
    <t xml:space="preserve">Juranda</t>
  </si>
  <si>
    <t xml:space="preserve">4112959</t>
  </si>
  <si>
    <t xml:space="preserve">Jussara</t>
  </si>
  <si>
    <t xml:space="preserve">4113007</t>
  </si>
  <si>
    <t xml:space="preserve">Kaloré</t>
  </si>
  <si>
    <t xml:space="preserve">4113106</t>
  </si>
  <si>
    <t xml:space="preserve">Lapa</t>
  </si>
  <si>
    <t xml:space="preserve">4113205</t>
  </si>
  <si>
    <t xml:space="preserve">Laranjeiras do Sul</t>
  </si>
  <si>
    <t xml:space="preserve">4113304</t>
  </si>
  <si>
    <t xml:space="preserve">Leópolis</t>
  </si>
  <si>
    <t xml:space="preserve">4113403</t>
  </si>
  <si>
    <t xml:space="preserve">Loanda</t>
  </si>
  <si>
    <t xml:space="preserve">4113502</t>
  </si>
  <si>
    <t xml:space="preserve">Lobato</t>
  </si>
  <si>
    <t xml:space="preserve">4113601</t>
  </si>
  <si>
    <t xml:space="preserve">Londrina</t>
  </si>
  <si>
    <t xml:space="preserve">4113700</t>
  </si>
  <si>
    <t xml:space="preserve">Lunardelli</t>
  </si>
  <si>
    <t xml:space="preserve">4113759</t>
  </si>
  <si>
    <t xml:space="preserve">Lupionópolis</t>
  </si>
  <si>
    <t xml:space="preserve">4113809</t>
  </si>
  <si>
    <t xml:space="preserve">Mallet</t>
  </si>
  <si>
    <t xml:space="preserve">4113908</t>
  </si>
  <si>
    <t xml:space="preserve">Mamborê</t>
  </si>
  <si>
    <t xml:space="preserve">4114005</t>
  </si>
  <si>
    <t xml:space="preserve">Mandaguaçu</t>
  </si>
  <si>
    <t xml:space="preserve">4114104</t>
  </si>
  <si>
    <t xml:space="preserve">Mandaguari</t>
  </si>
  <si>
    <t xml:space="preserve">4114203</t>
  </si>
  <si>
    <t xml:space="preserve">Mandirituba</t>
  </si>
  <si>
    <t xml:space="preserve">4114302</t>
  </si>
  <si>
    <t xml:space="preserve">Mangueirinha</t>
  </si>
  <si>
    <t xml:space="preserve">4114401</t>
  </si>
  <si>
    <t xml:space="preserve">Manoel Ribas</t>
  </si>
  <si>
    <t xml:space="preserve">4114500</t>
  </si>
  <si>
    <t xml:space="preserve">Marechal Cândido Rondon</t>
  </si>
  <si>
    <t xml:space="preserve">4114609</t>
  </si>
  <si>
    <t xml:space="preserve">Maria Helena</t>
  </si>
  <si>
    <t xml:space="preserve">4114708</t>
  </si>
  <si>
    <t xml:space="preserve">Marialva</t>
  </si>
  <si>
    <t xml:space="preserve">4114807</t>
  </si>
  <si>
    <t xml:space="preserve">Marilândia do Sul</t>
  </si>
  <si>
    <t xml:space="preserve">4114906</t>
  </si>
  <si>
    <t xml:space="preserve">Marilena</t>
  </si>
  <si>
    <t xml:space="preserve">4115002</t>
  </si>
  <si>
    <t xml:space="preserve">Mariluz</t>
  </si>
  <si>
    <t xml:space="preserve">4115101</t>
  </si>
  <si>
    <t xml:space="preserve">Maringá</t>
  </si>
  <si>
    <t xml:space="preserve">4115200</t>
  </si>
  <si>
    <t xml:space="preserve">Mariópolis</t>
  </si>
  <si>
    <t xml:space="preserve">4115309</t>
  </si>
  <si>
    <t xml:space="preserve">Marmeleiro</t>
  </si>
  <si>
    <t xml:space="preserve">4115408</t>
  </si>
  <si>
    <t xml:space="preserve">Marumbi</t>
  </si>
  <si>
    <t xml:space="preserve">4115507</t>
  </si>
  <si>
    <t xml:space="preserve">Matelândia</t>
  </si>
  <si>
    <t xml:space="preserve">4115606</t>
  </si>
  <si>
    <t xml:space="preserve">Matinhos</t>
  </si>
  <si>
    <t xml:space="preserve">4115705</t>
  </si>
  <si>
    <t xml:space="preserve">Medianeira</t>
  </si>
  <si>
    <t xml:space="preserve">4115804</t>
  </si>
  <si>
    <t xml:space="preserve">Mirador</t>
  </si>
  <si>
    <t xml:space="preserve">4115903</t>
  </si>
  <si>
    <t xml:space="preserve">Mirasselva</t>
  </si>
  <si>
    <t xml:space="preserve">4116000</t>
  </si>
  <si>
    <t xml:space="preserve">Missal</t>
  </si>
  <si>
    <t xml:space="preserve">4116059</t>
  </si>
  <si>
    <t xml:space="preserve">Moreira Sales</t>
  </si>
  <si>
    <t xml:space="preserve">4116109</t>
  </si>
  <si>
    <t xml:space="preserve">Morretes</t>
  </si>
  <si>
    <t xml:space="preserve">4116208</t>
  </si>
  <si>
    <t xml:space="preserve">Munhoz de Melo</t>
  </si>
  <si>
    <t xml:space="preserve">4116307</t>
  </si>
  <si>
    <t xml:space="preserve">Nossa Senhora das Graças</t>
  </si>
  <si>
    <t xml:space="preserve">4116406</t>
  </si>
  <si>
    <t xml:space="preserve">Nova Aliança do Ivaí</t>
  </si>
  <si>
    <t xml:space="preserve">4116505</t>
  </si>
  <si>
    <t xml:space="preserve">Nova América da Colina</t>
  </si>
  <si>
    <t xml:space="preserve">4116604</t>
  </si>
  <si>
    <t xml:space="preserve">Nova Aurora</t>
  </si>
  <si>
    <t xml:space="preserve">4116703</t>
  </si>
  <si>
    <t xml:space="preserve">Nova Cantu</t>
  </si>
  <si>
    <t xml:space="preserve">4116802</t>
  </si>
  <si>
    <t xml:space="preserve">Nova Esperança</t>
  </si>
  <si>
    <t xml:space="preserve">4116901</t>
  </si>
  <si>
    <t xml:space="preserve">Nova Fátima</t>
  </si>
  <si>
    <t xml:space="preserve">4117008</t>
  </si>
  <si>
    <t xml:space="preserve">Nova Londrina</t>
  </si>
  <si>
    <t xml:space="preserve">4117107</t>
  </si>
  <si>
    <t xml:space="preserve">Nova Olímpia</t>
  </si>
  <si>
    <t xml:space="preserve">4117206</t>
  </si>
  <si>
    <t xml:space="preserve">Nova Prata do Iguaçu</t>
  </si>
  <si>
    <t xml:space="preserve">4117255</t>
  </si>
  <si>
    <t xml:space="preserve">Nova Santa Rosa</t>
  </si>
  <si>
    <t xml:space="preserve">4117222</t>
  </si>
  <si>
    <t xml:space="preserve">Ortigueira</t>
  </si>
  <si>
    <t xml:space="preserve">4117305</t>
  </si>
  <si>
    <t xml:space="preserve">Ourizona</t>
  </si>
  <si>
    <t xml:space="preserve">4117404</t>
  </si>
  <si>
    <t xml:space="preserve">Paiçandu</t>
  </si>
  <si>
    <t xml:space="preserve">4117503</t>
  </si>
  <si>
    <t xml:space="preserve">Palmas</t>
  </si>
  <si>
    <t xml:space="preserve">4117602</t>
  </si>
  <si>
    <t xml:space="preserve">Palmeira</t>
  </si>
  <si>
    <t xml:space="preserve">4117701</t>
  </si>
  <si>
    <t xml:space="preserve">Palmital</t>
  </si>
  <si>
    <t xml:space="preserve">4117800</t>
  </si>
  <si>
    <t xml:space="preserve">Palotina</t>
  </si>
  <si>
    <t xml:space="preserve">4117909</t>
  </si>
  <si>
    <t xml:space="preserve">Paraíso do Norte</t>
  </si>
  <si>
    <t xml:space="preserve">4118006</t>
  </si>
  <si>
    <t xml:space="preserve">Paranacity</t>
  </si>
  <si>
    <t xml:space="preserve">4118105</t>
  </si>
  <si>
    <t xml:space="preserve">Paranaguá</t>
  </si>
  <si>
    <t xml:space="preserve">4118204</t>
  </si>
  <si>
    <t xml:space="preserve">Paranapoema</t>
  </si>
  <si>
    <t xml:space="preserve">4118303</t>
  </si>
  <si>
    <t xml:space="preserve">Paranavaí</t>
  </si>
  <si>
    <t xml:space="preserve">4118402</t>
  </si>
  <si>
    <t xml:space="preserve">Pato Branco</t>
  </si>
  <si>
    <t xml:space="preserve">4118501</t>
  </si>
  <si>
    <t xml:space="preserve">Paula Freitas</t>
  </si>
  <si>
    <t xml:space="preserve">4118600</t>
  </si>
  <si>
    <t xml:space="preserve">Paulo Frontin</t>
  </si>
  <si>
    <t xml:space="preserve">4118709</t>
  </si>
  <si>
    <t xml:space="preserve">Peabiru</t>
  </si>
  <si>
    <t xml:space="preserve">4118808</t>
  </si>
  <si>
    <t xml:space="preserve">Pérola</t>
  </si>
  <si>
    <t xml:space="preserve">4118907</t>
  </si>
  <si>
    <t xml:space="preserve">Pérola d'Oeste</t>
  </si>
  <si>
    <t xml:space="preserve">4119004</t>
  </si>
  <si>
    <t xml:space="preserve">Piên</t>
  </si>
  <si>
    <t xml:space="preserve">4119103</t>
  </si>
  <si>
    <t xml:space="preserve">Pinhalão</t>
  </si>
  <si>
    <t xml:space="preserve">4119202</t>
  </si>
  <si>
    <t xml:space="preserve">Pinhão</t>
  </si>
  <si>
    <t xml:space="preserve">4119301</t>
  </si>
  <si>
    <t xml:space="preserve">Piraí do Sul</t>
  </si>
  <si>
    <t xml:space="preserve">4119400</t>
  </si>
  <si>
    <t xml:space="preserve">Piraquara</t>
  </si>
  <si>
    <t xml:space="preserve">4119509</t>
  </si>
  <si>
    <t xml:space="preserve">Pitanga</t>
  </si>
  <si>
    <t xml:space="preserve">4119608</t>
  </si>
  <si>
    <t xml:space="preserve">Planaltina do Paraná</t>
  </si>
  <si>
    <t xml:space="preserve">4119707</t>
  </si>
  <si>
    <t xml:space="preserve">Planalto</t>
  </si>
  <si>
    <t xml:space="preserve">4119806</t>
  </si>
  <si>
    <t xml:space="preserve">Ponta Grossa</t>
  </si>
  <si>
    <t xml:space="preserve">4119905</t>
  </si>
  <si>
    <t xml:space="preserve">Porecatu</t>
  </si>
  <si>
    <t xml:space="preserve">4120002</t>
  </si>
  <si>
    <t xml:space="preserve">Porto Amazonas</t>
  </si>
  <si>
    <t xml:space="preserve">4120101</t>
  </si>
  <si>
    <t xml:space="preserve">Porto Rico</t>
  </si>
  <si>
    <t xml:space="preserve">4120200</t>
  </si>
  <si>
    <t xml:space="preserve">Porto Vitória</t>
  </si>
  <si>
    <t xml:space="preserve">4120309</t>
  </si>
  <si>
    <t xml:space="preserve">Pranchita</t>
  </si>
  <si>
    <t xml:space="preserve">4120358</t>
  </si>
  <si>
    <t xml:space="preserve">Presidente Castelo Branco</t>
  </si>
  <si>
    <t xml:space="preserve">4120408</t>
  </si>
  <si>
    <t xml:space="preserve">Primeiro de Maio</t>
  </si>
  <si>
    <t xml:space="preserve">4120507</t>
  </si>
  <si>
    <t xml:space="preserve">Prudentópolis</t>
  </si>
  <si>
    <t xml:space="preserve">4120606</t>
  </si>
  <si>
    <t xml:space="preserve">Quatiguá</t>
  </si>
  <si>
    <t xml:space="preserve">4120705</t>
  </si>
  <si>
    <t xml:space="preserve">Quatro Barras</t>
  </si>
  <si>
    <t xml:space="preserve">4120804</t>
  </si>
  <si>
    <t xml:space="preserve">Quedas do Iguaçu</t>
  </si>
  <si>
    <t xml:space="preserve">4120903</t>
  </si>
  <si>
    <t xml:space="preserve">Querência do Norte</t>
  </si>
  <si>
    <t xml:space="preserve">4121000</t>
  </si>
  <si>
    <t xml:space="preserve">Quinta do Sol</t>
  </si>
  <si>
    <t xml:space="preserve">4121109</t>
  </si>
  <si>
    <t xml:space="preserve">Quitandinha</t>
  </si>
  <si>
    <t xml:space="preserve">4121208</t>
  </si>
  <si>
    <t xml:space="preserve">Rancho Alegre</t>
  </si>
  <si>
    <t xml:space="preserve">4121307</t>
  </si>
  <si>
    <t xml:space="preserve">Realeza</t>
  </si>
  <si>
    <t xml:space="preserve">4121406</t>
  </si>
  <si>
    <t xml:space="preserve">Rebouças</t>
  </si>
  <si>
    <t xml:space="preserve">4121505</t>
  </si>
  <si>
    <t xml:space="preserve">Renascença</t>
  </si>
  <si>
    <t xml:space="preserve">4121604</t>
  </si>
  <si>
    <t xml:space="preserve">Reserva</t>
  </si>
  <si>
    <t xml:space="preserve">4121703</t>
  </si>
  <si>
    <t xml:space="preserve">Ribeirão Claro</t>
  </si>
  <si>
    <t xml:space="preserve">4121802</t>
  </si>
  <si>
    <t xml:space="preserve">Ribeirão do Pinhal</t>
  </si>
  <si>
    <t xml:space="preserve">4121901</t>
  </si>
  <si>
    <t xml:space="preserve">Rio Azul</t>
  </si>
  <si>
    <t xml:space="preserve">4122008</t>
  </si>
  <si>
    <t xml:space="preserve">Rio Bom</t>
  </si>
  <si>
    <t xml:space="preserve">4122107</t>
  </si>
  <si>
    <t xml:space="preserve">Rio Branco do Sul</t>
  </si>
  <si>
    <t xml:space="preserve">4122206</t>
  </si>
  <si>
    <t xml:space="preserve">Rio Negro</t>
  </si>
  <si>
    <t xml:space="preserve">4122305</t>
  </si>
  <si>
    <t xml:space="preserve">Rolândia</t>
  </si>
  <si>
    <t xml:space="preserve">4122404</t>
  </si>
  <si>
    <t xml:space="preserve">Roncador</t>
  </si>
  <si>
    <t xml:space="preserve">4122503</t>
  </si>
  <si>
    <t xml:space="preserve">Rondon</t>
  </si>
  <si>
    <t xml:space="preserve">4122602</t>
  </si>
  <si>
    <t xml:space="preserve">Sabáudia</t>
  </si>
  <si>
    <t xml:space="preserve">4122701</t>
  </si>
  <si>
    <t xml:space="preserve">Salgado Filho</t>
  </si>
  <si>
    <t xml:space="preserve">4122800</t>
  </si>
  <si>
    <t xml:space="preserve">Salto do Itararé</t>
  </si>
  <si>
    <t xml:space="preserve">4122909</t>
  </si>
  <si>
    <t xml:space="preserve">Salto do Lontra</t>
  </si>
  <si>
    <t xml:space="preserve">4123006</t>
  </si>
  <si>
    <t xml:space="preserve">Santa Amélia</t>
  </si>
  <si>
    <t xml:space="preserve">4123105</t>
  </si>
  <si>
    <t xml:space="preserve">Santa Cecília do Pavão</t>
  </si>
  <si>
    <t xml:space="preserve">4123204</t>
  </si>
  <si>
    <t xml:space="preserve">Santa Cruz de Monte Castelo</t>
  </si>
  <si>
    <t xml:space="preserve">4123303</t>
  </si>
  <si>
    <t xml:space="preserve">Santa Fé</t>
  </si>
  <si>
    <t xml:space="preserve">4123402</t>
  </si>
  <si>
    <t xml:space="preserve">Santa Helena</t>
  </si>
  <si>
    <t xml:space="preserve">4123501</t>
  </si>
  <si>
    <t xml:space="preserve">Santa Inês</t>
  </si>
  <si>
    <t xml:space="preserve">4123600</t>
  </si>
  <si>
    <t xml:space="preserve">Santa Isabel do Ivaí</t>
  </si>
  <si>
    <t xml:space="preserve">4123709</t>
  </si>
  <si>
    <t xml:space="preserve">Santa Izabel do Oeste</t>
  </si>
  <si>
    <t xml:space="preserve">4123808</t>
  </si>
  <si>
    <t xml:space="preserve">Santa Mariana</t>
  </si>
  <si>
    <t xml:space="preserve">4123907</t>
  </si>
  <si>
    <t xml:space="preserve">Santa Terezinha de Itaipu</t>
  </si>
  <si>
    <t xml:space="preserve">4124053</t>
  </si>
  <si>
    <t xml:space="preserve">Santana do Itararé</t>
  </si>
  <si>
    <t xml:space="preserve">4124004</t>
  </si>
  <si>
    <t xml:space="preserve">Santo Antônio da Platina</t>
  </si>
  <si>
    <t xml:space="preserve">4124103</t>
  </si>
  <si>
    <t xml:space="preserve">Santo Antônio do Caiuá</t>
  </si>
  <si>
    <t xml:space="preserve">4124202</t>
  </si>
  <si>
    <t xml:space="preserve">Santo Antônio do Paraíso</t>
  </si>
  <si>
    <t xml:space="preserve">4124301</t>
  </si>
  <si>
    <t xml:space="preserve">Santo Antônio do Sudoeste</t>
  </si>
  <si>
    <t xml:space="preserve">4124400</t>
  </si>
  <si>
    <t xml:space="preserve">Santo Inácio</t>
  </si>
  <si>
    <t xml:space="preserve">4124509</t>
  </si>
  <si>
    <t xml:space="preserve">São Carlos do Ivaí</t>
  </si>
  <si>
    <t xml:space="preserve">4124608</t>
  </si>
  <si>
    <t xml:space="preserve">São Jerônimo da Serra</t>
  </si>
  <si>
    <t xml:space="preserve">4124707</t>
  </si>
  <si>
    <t xml:space="preserve">São João</t>
  </si>
  <si>
    <t xml:space="preserve">4124806</t>
  </si>
  <si>
    <t xml:space="preserve">São João do Caiuá</t>
  </si>
  <si>
    <t xml:space="preserve">4124905</t>
  </si>
  <si>
    <t xml:space="preserve">São João do Ivaí</t>
  </si>
  <si>
    <t xml:space="preserve">4125001</t>
  </si>
  <si>
    <t xml:space="preserve">São João do Triunfo</t>
  </si>
  <si>
    <t xml:space="preserve">4125100</t>
  </si>
  <si>
    <t xml:space="preserve">São Jorge do Ivaí</t>
  </si>
  <si>
    <t xml:space="preserve">4125308</t>
  </si>
  <si>
    <t xml:space="preserve">São Jorge do Patrocínio</t>
  </si>
  <si>
    <t xml:space="preserve">4125357</t>
  </si>
  <si>
    <t xml:space="preserve">São Jorge d'Oeste</t>
  </si>
  <si>
    <t xml:space="preserve">4125209</t>
  </si>
  <si>
    <t xml:space="preserve">São José da Boa Vista</t>
  </si>
  <si>
    <t xml:space="preserve">4125506</t>
  </si>
  <si>
    <t xml:space="preserve">São José dos Pinhais</t>
  </si>
  <si>
    <t xml:space="preserve">4125407</t>
  </si>
  <si>
    <t xml:space="preserve">São Mateus do Sul</t>
  </si>
  <si>
    <t xml:space="preserve">4125605</t>
  </si>
  <si>
    <t xml:space="preserve">São Miguel do Iguaçu</t>
  </si>
  <si>
    <t xml:space="preserve">4125803</t>
  </si>
  <si>
    <t xml:space="preserve">São Pedro do Ivaí</t>
  </si>
  <si>
    <t xml:space="preserve">4125902</t>
  </si>
  <si>
    <t xml:space="preserve">São Pedro do Paraná</t>
  </si>
  <si>
    <t xml:space="preserve">4125704</t>
  </si>
  <si>
    <t xml:space="preserve">São Sebastião da Amoreira</t>
  </si>
  <si>
    <t xml:space="preserve">4126009</t>
  </si>
  <si>
    <t xml:space="preserve">São Tomé</t>
  </si>
  <si>
    <t xml:space="preserve">4126108</t>
  </si>
  <si>
    <t xml:space="preserve">Sapopema</t>
  </si>
  <si>
    <t xml:space="preserve">4126207</t>
  </si>
  <si>
    <t xml:space="preserve">Sarandi</t>
  </si>
  <si>
    <t xml:space="preserve">4126256</t>
  </si>
  <si>
    <t xml:space="preserve">Sengés</t>
  </si>
  <si>
    <t xml:space="preserve">4126306</t>
  </si>
  <si>
    <t xml:space="preserve">Sertaneja</t>
  </si>
  <si>
    <t xml:space="preserve">4126405</t>
  </si>
  <si>
    <t xml:space="preserve">Sertanópolis</t>
  </si>
  <si>
    <t xml:space="preserve">4126504</t>
  </si>
  <si>
    <t xml:space="preserve">Siqueira Campos</t>
  </si>
  <si>
    <t xml:space="preserve">4126603</t>
  </si>
  <si>
    <t xml:space="preserve">Tamboara</t>
  </si>
  <si>
    <t xml:space="preserve">4126702</t>
  </si>
  <si>
    <t xml:space="preserve">Tapejara</t>
  </si>
  <si>
    <t xml:space="preserve">4126801</t>
  </si>
  <si>
    <t xml:space="preserve">Tapira</t>
  </si>
  <si>
    <t xml:space="preserve">4126900</t>
  </si>
  <si>
    <t xml:space="preserve">Teixeira Soares</t>
  </si>
  <si>
    <t xml:space="preserve">4127007</t>
  </si>
  <si>
    <t xml:space="preserve">Telêmaco Borba</t>
  </si>
  <si>
    <t xml:space="preserve">4127106</t>
  </si>
  <si>
    <t xml:space="preserve">Terra Boa</t>
  </si>
  <si>
    <t xml:space="preserve">4127205</t>
  </si>
  <si>
    <t xml:space="preserve">Terra Rica</t>
  </si>
  <si>
    <t xml:space="preserve">4127304</t>
  </si>
  <si>
    <t xml:space="preserve">Terra Roxa</t>
  </si>
  <si>
    <t xml:space="preserve">4127403</t>
  </si>
  <si>
    <t xml:space="preserve">Tibagi</t>
  </si>
  <si>
    <t xml:space="preserve">4127502</t>
  </si>
  <si>
    <t xml:space="preserve">Tijucas do Sul</t>
  </si>
  <si>
    <t xml:space="preserve">4127601</t>
  </si>
  <si>
    <t xml:space="preserve">Toledo</t>
  </si>
  <si>
    <t xml:space="preserve">4127700</t>
  </si>
  <si>
    <t xml:space="preserve">Tomazina</t>
  </si>
  <si>
    <t xml:space="preserve">4127809</t>
  </si>
  <si>
    <t xml:space="preserve">Três Barras do Paraná</t>
  </si>
  <si>
    <t xml:space="preserve">4127858</t>
  </si>
  <si>
    <t xml:space="preserve">Tuneiras do Oeste</t>
  </si>
  <si>
    <t xml:space="preserve">4127908</t>
  </si>
  <si>
    <t xml:space="preserve">Tupãssi</t>
  </si>
  <si>
    <t xml:space="preserve">4127957</t>
  </si>
  <si>
    <t xml:space="preserve">Turvo</t>
  </si>
  <si>
    <t xml:space="preserve">4127965</t>
  </si>
  <si>
    <t xml:space="preserve">Ubiratã</t>
  </si>
  <si>
    <t xml:space="preserve">4128005</t>
  </si>
  <si>
    <t xml:space="preserve">Umuarama</t>
  </si>
  <si>
    <t xml:space="preserve">4128104</t>
  </si>
  <si>
    <t xml:space="preserve">União da Vitória</t>
  </si>
  <si>
    <t xml:space="preserve">4128203</t>
  </si>
  <si>
    <t xml:space="preserve">Uniflor</t>
  </si>
  <si>
    <t xml:space="preserve">4128302</t>
  </si>
  <si>
    <t xml:space="preserve">Uraí</t>
  </si>
  <si>
    <t xml:space="preserve">4128401</t>
  </si>
  <si>
    <t xml:space="preserve">Vera Cruz do Oeste</t>
  </si>
  <si>
    <t xml:space="preserve">4128559</t>
  </si>
  <si>
    <t xml:space="preserve">Verê</t>
  </si>
  <si>
    <t xml:space="preserve">4128609</t>
  </si>
  <si>
    <t xml:space="preserve">Vitorino</t>
  </si>
  <si>
    <t xml:space="preserve">4128708</t>
  </si>
  <si>
    <t xml:space="preserve">Wenceslau Braz</t>
  </si>
  <si>
    <t xml:space="preserve">4128500</t>
  </si>
  <si>
    <t xml:space="preserve">Xambrê</t>
  </si>
  <si>
    <t xml:space="preserve">4128807</t>
  </si>
  <si>
    <t xml:space="preserve">TOTAL DO PDF</t>
  </si>
  <si>
    <t xml:space="preserve">TOTAL AUTO SOMA</t>
  </si>
  <si>
    <t xml:space="preserve">Timbú = Campina Grande do sul</t>
  </si>
  <si>
    <t xml:space="preserve">Amoreira = São Sebastião da A</t>
  </si>
  <si>
    <t xml:space="preserve">São Jorge = São jorge do ivaí</t>
  </si>
  <si>
    <t xml:space="preserve">Araruva = Marilândia do Sul</t>
  </si>
  <si>
    <t xml:space="preserve">Rio Cinzas = Jundiaí do sul</t>
  </si>
  <si>
    <t xml:space="preserve">Santo Antônio = Santo Antônio do paraíso</t>
  </si>
  <si>
    <t xml:space="preserve">Sigla</t>
  </si>
  <si>
    <t xml:space="preserve">Codigo</t>
  </si>
  <si>
    <t xml:space="preserve">Município</t>
  </si>
  <si>
    <t xml:space="preserve">1910</t>
  </si>
  <si>
    <t xml:space="preserve">1982</t>
  </si>
  <si>
    <t xml:space="preserve">1989</t>
  </si>
  <si>
    <t xml:space="preserve">1994</t>
  </si>
  <si>
    <t xml:space="preserve">1996</t>
  </si>
  <si>
    <t xml:space="preserve">1998</t>
  </si>
  <si>
    <t xml:space="preserve">2000</t>
  </si>
  <si>
    <t xml:space="preserve">2002</t>
  </si>
  <si>
    <t xml:space="preserve">2004</t>
  </si>
  <si>
    <t xml:space="preserve">2006</t>
  </si>
  <si>
    <t xml:space="preserve">2008</t>
  </si>
  <si>
    <t xml:space="preserve">2010</t>
  </si>
  <si>
    <t xml:space="preserve">2012</t>
  </si>
  <si>
    <t xml:space="preserve">2014</t>
  </si>
  <si>
    <t xml:space="preserve">2016</t>
  </si>
  <si>
    <t xml:space="preserve">2018</t>
  </si>
  <si>
    <t xml:space="preserve">PR</t>
  </si>
  <si>
    <t xml:space="preserve">4101051</t>
  </si>
  <si>
    <t xml:space="preserve">Anahy</t>
  </si>
  <si>
    <t xml:space="preserve">4101150</t>
  </si>
  <si>
    <t xml:space="preserve">Ângulo</t>
  </si>
  <si>
    <t xml:space="preserve">4101655</t>
  </si>
  <si>
    <t xml:space="preserve">Arapuã</t>
  </si>
  <si>
    <t xml:space="preserve">4101853</t>
  </si>
  <si>
    <t xml:space="preserve">Ariranha do Ivaí</t>
  </si>
  <si>
    <t xml:space="preserve">4102752</t>
  </si>
  <si>
    <t xml:space="preserve">Bela Vista da Caroba</t>
  </si>
  <si>
    <t xml:space="preserve">4103024</t>
  </si>
  <si>
    <t xml:space="preserve">Boa Esperança do Iguaçu</t>
  </si>
  <si>
    <t xml:space="preserve">4103040</t>
  </si>
  <si>
    <t xml:space="preserve">Boa Ventura de São Roque</t>
  </si>
  <si>
    <t xml:space="preserve">4103156</t>
  </si>
  <si>
    <t xml:space="preserve">Bom Jesus do Sul</t>
  </si>
  <si>
    <t xml:space="preserve">4103222</t>
  </si>
  <si>
    <t xml:space="preserve">Bom Sucesso do Sul</t>
  </si>
  <si>
    <t xml:space="preserve">4103370</t>
  </si>
  <si>
    <t xml:space="preserve">Brasilândia do Sul</t>
  </si>
  <si>
    <t xml:space="preserve">4103479</t>
  </si>
  <si>
    <t xml:space="preserve">Cafezal do Sul</t>
  </si>
  <si>
    <t xml:space="preserve">4103958</t>
  </si>
  <si>
    <t xml:space="preserve">Campina do Simão</t>
  </si>
  <si>
    <t xml:space="preserve">4104055</t>
  </si>
  <si>
    <t xml:space="preserve">Campo Bonito</t>
  </si>
  <si>
    <t xml:space="preserve">4104253</t>
  </si>
  <si>
    <t xml:space="preserve">Campo Magro</t>
  </si>
  <si>
    <t xml:space="preserve">4104428</t>
  </si>
  <si>
    <t xml:space="preserve">Candói</t>
  </si>
  <si>
    <t xml:space="preserve">4104659</t>
  </si>
  <si>
    <t xml:space="preserve">Carambeí</t>
  </si>
  <si>
    <t xml:space="preserve">4106456</t>
  </si>
  <si>
    <t xml:space="preserve">Coronel Domingos Soares</t>
  </si>
  <si>
    <t xml:space="preserve">4106555</t>
  </si>
  <si>
    <t xml:space="preserve">Corumbataí do Sul</t>
  </si>
  <si>
    <t xml:space="preserve">4106571</t>
  </si>
  <si>
    <t xml:space="preserve">Cruzeiro do Iguaçu</t>
  </si>
  <si>
    <t xml:space="preserve">4106852</t>
  </si>
  <si>
    <t xml:space="preserve">Cruzmaltina</t>
  </si>
  <si>
    <t xml:space="preserve">4107124</t>
  </si>
  <si>
    <t xml:space="preserve">Diamante do Sul</t>
  </si>
  <si>
    <t xml:space="preserve">4107157</t>
  </si>
  <si>
    <t xml:space="preserve">Diamante D'Oeste</t>
  </si>
  <si>
    <t xml:space="preserve">4107520</t>
  </si>
  <si>
    <t xml:space="preserve">Esperança Nova</t>
  </si>
  <si>
    <t xml:space="preserve">4107538</t>
  </si>
  <si>
    <t xml:space="preserve">Entre Rios do Oeste</t>
  </si>
  <si>
    <t xml:space="preserve">4107546</t>
  </si>
  <si>
    <t xml:space="preserve">Espigão Alto do Iguaçu</t>
  </si>
  <si>
    <t xml:space="preserve">4107553</t>
  </si>
  <si>
    <t xml:space="preserve">Farol</t>
  </si>
  <si>
    <t xml:space="preserve">4107652</t>
  </si>
  <si>
    <t xml:space="preserve">Fazenda Rio Grande</t>
  </si>
  <si>
    <t xml:space="preserve">4107736</t>
  </si>
  <si>
    <t xml:space="preserve">Fernandes Pinheiro</t>
  </si>
  <si>
    <t xml:space="preserve">4107850</t>
  </si>
  <si>
    <t xml:space="preserve">Flor da Serra do Sul</t>
  </si>
  <si>
    <t xml:space="preserve">4108452</t>
  </si>
  <si>
    <t xml:space="preserve">Foz do Jordão</t>
  </si>
  <si>
    <t xml:space="preserve">4108551</t>
  </si>
  <si>
    <t xml:space="preserve">Godoy Moreira</t>
  </si>
  <si>
    <t xml:space="preserve">4108650</t>
  </si>
  <si>
    <t xml:space="preserve">Goioxim</t>
  </si>
  <si>
    <t xml:space="preserve">4108957</t>
  </si>
  <si>
    <t xml:space="preserve">Guamiranga</t>
  </si>
  <si>
    <t xml:space="preserve">4109658</t>
  </si>
  <si>
    <t xml:space="preserve">Honório Serpa</t>
  </si>
  <si>
    <t xml:space="preserve">4109757</t>
  </si>
  <si>
    <t xml:space="preserve">Ibema</t>
  </si>
  <si>
    <t xml:space="preserve">4110052</t>
  </si>
  <si>
    <t xml:space="preserve">Iguatu</t>
  </si>
  <si>
    <t xml:space="preserve">4110078</t>
  </si>
  <si>
    <t xml:space="preserve">Imbaú</t>
  </si>
  <si>
    <t xml:space="preserve">4110656</t>
  </si>
  <si>
    <t xml:space="preserve">Iracema do Oeste</t>
  </si>
  <si>
    <t xml:space="preserve">4110953</t>
  </si>
  <si>
    <t xml:space="preserve">Itaipulândia</t>
  </si>
  <si>
    <t xml:space="preserve">4111258</t>
  </si>
  <si>
    <t xml:space="preserve">Itaperuçu</t>
  </si>
  <si>
    <t xml:space="preserve">4111555</t>
  </si>
  <si>
    <t xml:space="preserve">Ivaté</t>
  </si>
  <si>
    <t xml:space="preserve">4113254</t>
  </si>
  <si>
    <t xml:space="preserve">Laranjal</t>
  </si>
  <si>
    <t xml:space="preserve">4113429</t>
  </si>
  <si>
    <t xml:space="preserve">Lidianópolis</t>
  </si>
  <si>
    <t xml:space="preserve">4113452</t>
  </si>
  <si>
    <t xml:space="preserve">Lindoeste</t>
  </si>
  <si>
    <t xml:space="preserve">4113734</t>
  </si>
  <si>
    <t xml:space="preserve">Luiziana</t>
  </si>
  <si>
    <t xml:space="preserve">4114351</t>
  </si>
  <si>
    <t xml:space="preserve">Manfrinópolis</t>
  </si>
  <si>
    <t xml:space="preserve">4115358</t>
  </si>
  <si>
    <t xml:space="preserve">Maripá</t>
  </si>
  <si>
    <t xml:space="preserve">4115457</t>
  </si>
  <si>
    <t xml:space="preserve">Marquinho</t>
  </si>
  <si>
    <t xml:space="preserve">4115739</t>
  </si>
  <si>
    <t xml:space="preserve">Mato Rico</t>
  </si>
  <si>
    <t xml:space="preserve">4115754</t>
  </si>
  <si>
    <t xml:space="preserve">Mauá da Serra</t>
  </si>
  <si>
    <t xml:space="preserve">4115853</t>
  </si>
  <si>
    <t xml:space="preserve">Mercedes</t>
  </si>
  <si>
    <t xml:space="preserve">Miraselva</t>
  </si>
  <si>
    <t xml:space="preserve">4116950</t>
  </si>
  <si>
    <t xml:space="preserve">Nova Esperança do Sudoeste</t>
  </si>
  <si>
    <t xml:space="preserve">4117057</t>
  </si>
  <si>
    <t xml:space="preserve">Nova Laranjeiras</t>
  </si>
  <si>
    <t xml:space="preserve">4117214</t>
  </si>
  <si>
    <t xml:space="preserve">Nova Santa Bárbara</t>
  </si>
  <si>
    <t xml:space="preserve">4117271</t>
  </si>
  <si>
    <t xml:space="preserve">Nova Tebas</t>
  </si>
  <si>
    <t xml:space="preserve">4117297</t>
  </si>
  <si>
    <t xml:space="preserve">Novo Itacolomi</t>
  </si>
  <si>
    <t xml:space="preserve">4117453</t>
  </si>
  <si>
    <t xml:space="preserve">Ouro Verde do Oeste</t>
  </si>
  <si>
    <t xml:space="preserve">4118451</t>
  </si>
  <si>
    <t xml:space="preserve">Pato Bragado</t>
  </si>
  <si>
    <t xml:space="preserve">4118857</t>
  </si>
  <si>
    <t xml:space="preserve">Perobal</t>
  </si>
  <si>
    <t xml:space="preserve">4119152</t>
  </si>
  <si>
    <t xml:space="preserve">Pinhais</t>
  </si>
  <si>
    <t xml:space="preserve">4119251</t>
  </si>
  <si>
    <t xml:space="preserve">Pinhal de São Bento</t>
  </si>
  <si>
    <t xml:space="preserve">4119657</t>
  </si>
  <si>
    <t xml:space="preserve">Pitangueiras</t>
  </si>
  <si>
    <t xml:space="preserve">4119954</t>
  </si>
  <si>
    <t xml:space="preserve">Pontal do Paraná</t>
  </si>
  <si>
    <t xml:space="preserve">4120150</t>
  </si>
  <si>
    <t xml:space="preserve">Porto Barreiro</t>
  </si>
  <si>
    <t xml:space="preserve">4120333</t>
  </si>
  <si>
    <t xml:space="preserve">Prado Ferreira</t>
  </si>
  <si>
    <t xml:space="preserve">4120655</t>
  </si>
  <si>
    <t xml:space="preserve">Quarto Centenário</t>
  </si>
  <si>
    <t xml:space="preserve">4120853</t>
  </si>
  <si>
    <t xml:space="preserve">Quatro Pontes</t>
  </si>
  <si>
    <t xml:space="preserve">4121257</t>
  </si>
  <si>
    <t xml:space="preserve">Ramilândia</t>
  </si>
  <si>
    <t xml:space="preserve">4121356</t>
  </si>
  <si>
    <t xml:space="preserve">Rancho Alegre D'Oeste</t>
  </si>
  <si>
    <t xml:space="preserve">4121752</t>
  </si>
  <si>
    <t xml:space="preserve">Reserva do Iguaçu</t>
  </si>
  <si>
    <t xml:space="preserve">4122156</t>
  </si>
  <si>
    <t xml:space="preserve">Rio Bonito do Iguaçu</t>
  </si>
  <si>
    <t xml:space="preserve">4122172</t>
  </si>
  <si>
    <t xml:space="preserve">Rio Branco do Ivaí</t>
  </si>
  <si>
    <t xml:space="preserve">4122651</t>
  </si>
  <si>
    <t xml:space="preserve">Rosário do Ivaí</t>
  </si>
  <si>
    <t xml:space="preserve">4123824</t>
  </si>
  <si>
    <t xml:space="preserve">Santa Lúcia</t>
  </si>
  <si>
    <t xml:space="preserve">4123857</t>
  </si>
  <si>
    <t xml:space="preserve">Santa Maria do Oeste</t>
  </si>
  <si>
    <t xml:space="preserve">4123956</t>
  </si>
  <si>
    <t xml:space="preserve">Santa Mônica</t>
  </si>
  <si>
    <t xml:space="preserve">4124020</t>
  </si>
  <si>
    <t xml:space="preserve">Santa Tereza do Oeste</t>
  </si>
  <si>
    <t xml:space="preserve">4125456</t>
  </si>
  <si>
    <t xml:space="preserve">São José das Palmeiras</t>
  </si>
  <si>
    <t xml:space="preserve">4125555</t>
  </si>
  <si>
    <t xml:space="preserve">São Manoel do Paraná</t>
  </si>
  <si>
    <t xml:space="preserve">4125753</t>
  </si>
  <si>
    <t xml:space="preserve">São Pedro do Iguaçu</t>
  </si>
  <si>
    <t xml:space="preserve">4126272</t>
  </si>
  <si>
    <t xml:space="preserve">Saudade do Iguaçu</t>
  </si>
  <si>
    <t xml:space="preserve">4126355</t>
  </si>
  <si>
    <t xml:space="preserve">Serranópolis do Iguaçu</t>
  </si>
  <si>
    <t xml:space="preserve">4126652</t>
  </si>
  <si>
    <t xml:space="preserve">Sulina</t>
  </si>
  <si>
    <t xml:space="preserve">4126678</t>
  </si>
  <si>
    <t xml:space="preserve">Tamarana</t>
  </si>
  <si>
    <t xml:space="preserve">4127882</t>
  </si>
  <si>
    <t xml:space="preserve">Tunas do Paraná</t>
  </si>
  <si>
    <t xml:space="preserve">4128534</t>
  </si>
  <si>
    <t xml:space="preserve">Ventania</t>
  </si>
  <si>
    <t xml:space="preserve">4128625</t>
  </si>
  <si>
    <t xml:space="preserve">Vila Alta</t>
  </si>
  <si>
    <t xml:space="preserve">4128633</t>
  </si>
  <si>
    <t xml:space="preserve">Doutor Ulysses</t>
  </si>
  <si>
    <t xml:space="preserve">4128658</t>
  </si>
  <si>
    <t xml:space="preserve">Virmond</t>
  </si>
  <si>
    <t xml:space="preserve">4199919</t>
  </si>
  <si>
    <t xml:space="preserve">Assunguy de Cima</t>
  </si>
  <si>
    <t xml:space="preserve">4199929</t>
  </si>
  <si>
    <t xml:space="preserve">Conchas</t>
  </si>
  <si>
    <t xml:space="preserve">4199939</t>
  </si>
  <si>
    <t xml:space="preserve">Palmira</t>
  </si>
  <si>
    <t xml:space="preserve">4199949</t>
  </si>
  <si>
    <t xml:space="preserve">Porto de Cima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</si>
</sst>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"/>
    <numFmt numFmtId="166" formatCode="0.00E+000"/>
    <numFmt numFmtId="167" formatCode="General"/>
  </numFmts>
  <fonts count="8">
    <font>
      <sz val="11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  <charset val="1"/>
    </font>
    <font>
      <sz val="11"/>
      <color rgb="FFFF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9DC3E6"/>
        <bgColor rgb="FFC0C0C0"/>
      </patternFill>
    </fill>
    <fill>
      <patternFill patternType="solid">
        <fgColor rgb="FFFFFF00"/>
        <bgColor rgb="FFFFFF00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6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7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7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DC3E6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B1:W391"/>
  <sheetViews>
    <sheetView showFormulas="false" showGridLines="true" showRowColHeaders="true" showZeros="true" rightToLeft="false" tabSelected="false" showOutlineSymbols="true" defaultGridColor="true" view="normal" topLeftCell="A298" colorId="64" zoomScale="65" zoomScaleNormal="65" zoomScalePageLayoutView="100" workbookViewId="0">
      <selection pane="topLeft" activeCell="B324" activeCellId="1" sqref="D410:D415 B324"/>
    </sheetView>
  </sheetViews>
  <sheetFormatPr defaultRowHeight="15" zeroHeight="false" outlineLevelRow="0" outlineLevelCol="0"/>
  <cols>
    <col collapsed="false" customWidth="true" hidden="false" outlineLevel="0" max="1" min="1" style="0" width="11.86"/>
    <col collapsed="false" customWidth="true" hidden="false" outlineLevel="0" max="3" min="2" style="0" width="28.86"/>
    <col collapsed="false" customWidth="true" hidden="false" outlineLevel="0" max="4" min="4" style="0" width="20.42"/>
    <col collapsed="false" customWidth="true" hidden="false" outlineLevel="0" max="5" min="5" style="0" width="21.29"/>
    <col collapsed="false" customWidth="true" hidden="false" outlineLevel="0" max="6" min="6" style="0" width="25.42"/>
    <col collapsed="false" customWidth="true" hidden="false" outlineLevel="0" max="7" min="7" style="0" width="21.14"/>
    <col collapsed="false" customWidth="true" hidden="false" outlineLevel="0" max="8" min="8" style="0" width="27.14"/>
    <col collapsed="false" customWidth="true" hidden="false" outlineLevel="0" max="9" min="9" style="0" width="23.28"/>
    <col collapsed="false" customWidth="true" hidden="false" outlineLevel="0" max="10" min="10" style="0" width="32.42"/>
    <col collapsed="false" customWidth="true" hidden="false" outlineLevel="0" max="11" min="11" style="0" width="22.14"/>
    <col collapsed="false" customWidth="true" hidden="false" outlineLevel="0" max="12" min="12" style="0" width="28.57"/>
    <col collapsed="false" customWidth="true" hidden="false" outlineLevel="0" max="13" min="13" style="0" width="29.86"/>
    <col collapsed="false" customWidth="true" hidden="false" outlineLevel="0" max="14" min="14" style="0" width="35.29"/>
    <col collapsed="false" customWidth="true" hidden="false" outlineLevel="0" max="15" min="15" style="0" width="32.57"/>
    <col collapsed="false" customWidth="true" hidden="false" outlineLevel="0" max="17" min="16" style="0" width="8.71"/>
    <col collapsed="false" customWidth="true" hidden="false" outlineLevel="0" max="18" min="18" style="0" width="25.57"/>
    <col collapsed="false" customWidth="true" hidden="false" outlineLevel="0" max="21" min="19" style="0" width="8.71"/>
    <col collapsed="false" customWidth="true" hidden="false" outlineLevel="0" max="1023" min="22" style="0" width="14.43"/>
    <col collapsed="false" customWidth="false" hidden="false" outlineLevel="0" max="1025" min="1024" style="0" width="11.52"/>
  </cols>
  <sheetData>
    <row r="1" customFormat="false" ht="13.8" hidden="false" customHeight="false" outlineLevel="0" collapsed="false">
      <c r="D1" s="1"/>
      <c r="E1" s="1"/>
      <c r="F1" s="1"/>
      <c r="G1" s="1"/>
      <c r="H1" s="1"/>
      <c r="I1" s="1"/>
      <c r="J1" s="2"/>
      <c r="K1" s="1"/>
      <c r="L1" s="1"/>
      <c r="M1" s="1"/>
      <c r="N1" s="1"/>
      <c r="O1" s="1"/>
    </row>
    <row r="2" customFormat="false" ht="13.8" hidden="false" customHeight="false" outlineLevel="0" collapsed="false">
      <c r="B2" s="3"/>
      <c r="C2" s="3"/>
      <c r="D2" s="3" t="s">
        <v>0</v>
      </c>
      <c r="E2" s="3" t="s">
        <v>1</v>
      </c>
      <c r="F2" s="3" t="s">
        <v>2</v>
      </c>
      <c r="G2" s="3" t="s">
        <v>3</v>
      </c>
      <c r="H2" s="3" t="s">
        <v>4</v>
      </c>
      <c r="I2" s="4" t="s">
        <v>5</v>
      </c>
      <c r="J2" s="3" t="s">
        <v>6</v>
      </c>
      <c r="K2" s="5" t="s">
        <v>7</v>
      </c>
      <c r="L2" s="6" t="s">
        <v>8</v>
      </c>
      <c r="M2" s="6"/>
      <c r="N2" s="7" t="s">
        <v>6</v>
      </c>
      <c r="O2" s="8" t="s">
        <v>9</v>
      </c>
      <c r="P2" s="9"/>
      <c r="Q2" s="9"/>
      <c r="R2" s="10"/>
      <c r="S2" s="10"/>
      <c r="T2" s="10"/>
      <c r="U2" s="10"/>
      <c r="V2" s="10"/>
      <c r="W2" s="10"/>
    </row>
    <row r="3" customFormat="false" ht="13.8" hidden="false" customHeight="false" outlineLevel="0" collapsed="false">
      <c r="B3" s="3"/>
      <c r="C3" s="3"/>
      <c r="D3" s="3" t="s">
        <v>10</v>
      </c>
      <c r="E3" s="7" t="s">
        <v>11</v>
      </c>
      <c r="F3" s="7" t="s">
        <v>12</v>
      </c>
      <c r="G3" s="7" t="s">
        <v>13</v>
      </c>
      <c r="H3" s="7" t="s">
        <v>14</v>
      </c>
      <c r="I3" s="7" t="s">
        <v>15</v>
      </c>
      <c r="J3" s="3" t="s">
        <v>16</v>
      </c>
      <c r="K3" s="7" t="s">
        <v>17</v>
      </c>
      <c r="L3" s="7" t="s">
        <v>18</v>
      </c>
      <c r="M3" s="7" t="s">
        <v>19</v>
      </c>
      <c r="N3" s="7" t="s">
        <v>20</v>
      </c>
      <c r="O3" s="8" t="s">
        <v>21</v>
      </c>
      <c r="P3" s="9"/>
      <c r="Q3" s="9"/>
      <c r="R3" s="10"/>
      <c r="S3" s="10"/>
      <c r="T3" s="10"/>
      <c r="U3" s="10"/>
      <c r="V3" s="10"/>
      <c r="W3" s="10"/>
    </row>
    <row r="4" customFormat="false" ht="13.8" hidden="false" customHeight="false" outlineLevel="0" collapsed="false">
      <c r="B4" s="3" t="s">
        <v>22</v>
      </c>
      <c r="C4" s="11" t="s">
        <v>23</v>
      </c>
      <c r="D4" s="12" t="n">
        <v>1124</v>
      </c>
      <c r="E4" s="13" t="n">
        <v>10830</v>
      </c>
      <c r="F4" s="13" t="n">
        <v>2336</v>
      </c>
      <c r="G4" s="13" t="n">
        <v>1409</v>
      </c>
      <c r="H4" s="13" t="n">
        <v>17376</v>
      </c>
      <c r="I4" s="13" t="n">
        <v>2091</v>
      </c>
      <c r="J4" s="3" t="n">
        <v>15497</v>
      </c>
      <c r="K4" s="3" t="n">
        <v>2772</v>
      </c>
      <c r="L4" s="3" t="n">
        <v>3718</v>
      </c>
      <c r="M4" s="3" t="n">
        <v>4415</v>
      </c>
      <c r="N4" s="3" t="n">
        <v>9642</v>
      </c>
      <c r="O4" s="8" t="n">
        <v>4639</v>
      </c>
      <c r="P4" s="5"/>
      <c r="Q4" s="9"/>
      <c r="R4" s="10"/>
      <c r="S4" s="10"/>
      <c r="T4" s="10"/>
      <c r="U4" s="10"/>
      <c r="V4" s="10"/>
      <c r="W4" s="10"/>
    </row>
    <row r="5" customFormat="false" ht="13.8" hidden="false" customHeight="false" outlineLevel="0" collapsed="false">
      <c r="B5" s="3" t="s">
        <v>24</v>
      </c>
      <c r="C5" s="11" t="s">
        <v>25</v>
      </c>
      <c r="D5" s="3"/>
      <c r="E5" s="3"/>
      <c r="F5" s="3"/>
      <c r="G5" s="3"/>
      <c r="H5" s="3"/>
      <c r="I5" s="13" t="n">
        <v>2265</v>
      </c>
      <c r="J5" s="3" t="n">
        <v>11540</v>
      </c>
      <c r="K5" s="3" t="n">
        <v>2910</v>
      </c>
      <c r="L5" s="3" t="n">
        <v>3112</v>
      </c>
      <c r="M5" s="3" t="n">
        <v>3227</v>
      </c>
      <c r="N5" s="3" t="n">
        <v>11122</v>
      </c>
      <c r="O5" s="8" t="n">
        <v>3295</v>
      </c>
      <c r="P5" s="5"/>
      <c r="Q5" s="9"/>
      <c r="R5" s="10"/>
      <c r="S5" s="10"/>
      <c r="T5" s="10"/>
      <c r="U5" s="10"/>
      <c r="V5" s="10"/>
      <c r="W5" s="10"/>
    </row>
    <row r="6" customFormat="false" ht="13.8" hidden="false" customHeight="false" outlineLevel="0" collapsed="false">
      <c r="B6" s="3" t="s">
        <v>26</v>
      </c>
      <c r="C6" s="11" t="s">
        <v>27</v>
      </c>
      <c r="D6" s="3"/>
      <c r="E6" s="3"/>
      <c r="F6" s="3"/>
      <c r="G6" s="3"/>
      <c r="H6" s="3"/>
      <c r="I6" s="13" t="n">
        <v>1756</v>
      </c>
      <c r="J6" s="3" t="n">
        <v>5432</v>
      </c>
      <c r="K6" s="3" t="n">
        <v>1986</v>
      </c>
      <c r="L6" s="3" t="n">
        <v>2119</v>
      </c>
      <c r="M6" s="3" t="n">
        <v>2656</v>
      </c>
      <c r="N6" s="3" t="n">
        <v>5195</v>
      </c>
      <c r="O6" s="14" t="n">
        <v>3358</v>
      </c>
      <c r="P6" s="15"/>
      <c r="Q6" s="9"/>
      <c r="R6" s="10"/>
      <c r="S6" s="10"/>
      <c r="T6" s="10"/>
      <c r="U6" s="10"/>
      <c r="V6" s="10"/>
      <c r="W6" s="10"/>
    </row>
    <row r="7" customFormat="false" ht="13.8" hidden="false" customHeight="false" outlineLevel="0" collapsed="false">
      <c r="B7" s="3" t="s">
        <v>28</v>
      </c>
      <c r="C7" s="11" t="s">
        <v>29</v>
      </c>
      <c r="D7" s="3" t="n">
        <v>2133</v>
      </c>
      <c r="E7" s="3" t="n">
        <v>8812</v>
      </c>
      <c r="F7" s="3" t="n">
        <v>3920</v>
      </c>
      <c r="G7" s="13" t="n">
        <v>2901</v>
      </c>
      <c r="H7" s="13" t="n">
        <v>10102</v>
      </c>
      <c r="I7" s="13" t="n">
        <v>4599</v>
      </c>
      <c r="J7" s="3" t="n">
        <v>15299</v>
      </c>
      <c r="K7" s="3" t="n">
        <v>5980</v>
      </c>
      <c r="L7" s="3" t="n">
        <v>8515</v>
      </c>
      <c r="M7" s="3" t="n">
        <v>14242</v>
      </c>
      <c r="N7" s="3" t="n">
        <v>34157</v>
      </c>
      <c r="O7" s="14" t="n">
        <v>24048</v>
      </c>
      <c r="P7" s="15"/>
      <c r="Q7" s="9"/>
      <c r="R7" s="10"/>
      <c r="S7" s="10"/>
      <c r="T7" s="10"/>
      <c r="U7" s="10"/>
      <c r="V7" s="10"/>
      <c r="W7" s="10"/>
    </row>
    <row r="8" customFormat="false" ht="13.8" hidden="false" customHeight="false" outlineLevel="0" collapsed="false">
      <c r="B8" s="3" t="s">
        <v>30</v>
      </c>
      <c r="C8" s="11" t="s">
        <v>31</v>
      </c>
      <c r="D8" s="16"/>
      <c r="E8" s="3"/>
      <c r="F8" s="3"/>
      <c r="G8" s="3"/>
      <c r="H8" s="3"/>
      <c r="I8" s="3"/>
      <c r="J8" s="3"/>
      <c r="K8" s="3"/>
      <c r="L8" s="3"/>
      <c r="M8" s="3"/>
      <c r="N8" s="3"/>
      <c r="O8" s="14" t="n">
        <v>3306</v>
      </c>
      <c r="P8" s="15"/>
      <c r="Q8" s="9"/>
      <c r="R8" s="10"/>
      <c r="S8" s="10"/>
      <c r="T8" s="10"/>
      <c r="U8" s="10"/>
      <c r="V8" s="10"/>
      <c r="W8" s="10"/>
    </row>
    <row r="9" customFormat="false" ht="13.8" hidden="false" customHeight="false" outlineLevel="0" collapsed="false">
      <c r="B9" s="3" t="s">
        <v>32</v>
      </c>
      <c r="C9" s="11" t="s">
        <v>33</v>
      </c>
      <c r="D9" s="3"/>
      <c r="E9" s="3"/>
      <c r="F9" s="13" t="n">
        <v>1806</v>
      </c>
      <c r="G9" s="13" t="n">
        <v>4381</v>
      </c>
      <c r="H9" s="13" t="n">
        <v>30432</v>
      </c>
      <c r="I9" s="13" t="n">
        <v>7141</v>
      </c>
      <c r="J9" s="3" t="n">
        <v>19593</v>
      </c>
      <c r="K9" s="3" t="n">
        <v>6164</v>
      </c>
      <c r="L9" s="3" t="n">
        <v>6265</v>
      </c>
      <c r="M9" s="3" t="n">
        <v>6964</v>
      </c>
      <c r="N9" s="3" t="n">
        <v>42763</v>
      </c>
      <c r="O9" s="14" t="n">
        <v>7207</v>
      </c>
      <c r="P9" s="15"/>
      <c r="Q9" s="9"/>
      <c r="R9" s="10"/>
      <c r="S9" s="10"/>
      <c r="T9" s="10"/>
      <c r="U9" s="10"/>
      <c r="V9" s="10"/>
      <c r="W9" s="10"/>
    </row>
    <row r="10" customFormat="false" ht="13.8" hidden="false" customHeight="false" outlineLevel="0" collapsed="false">
      <c r="B10" s="3" t="s">
        <v>34</v>
      </c>
      <c r="C10" s="11" t="s">
        <v>35</v>
      </c>
      <c r="D10" s="3"/>
      <c r="E10" s="3"/>
      <c r="F10" s="3"/>
      <c r="G10" s="3"/>
      <c r="H10" s="3"/>
      <c r="I10" s="13" t="n">
        <v>5818</v>
      </c>
      <c r="J10" s="3" t="n">
        <v>40439</v>
      </c>
      <c r="K10" s="3" t="n">
        <v>10346</v>
      </c>
      <c r="L10" s="3" t="n">
        <v>13081</v>
      </c>
      <c r="M10" s="3" t="n">
        <v>15755</v>
      </c>
      <c r="N10" s="3" t="n">
        <v>13348</v>
      </c>
      <c r="O10" s="14" t="n">
        <v>14034</v>
      </c>
      <c r="P10" s="15"/>
      <c r="Q10" s="9"/>
      <c r="R10" s="10"/>
      <c r="S10" s="10"/>
      <c r="T10" s="10"/>
      <c r="U10" s="10"/>
      <c r="V10" s="10"/>
      <c r="W10" s="10"/>
    </row>
    <row r="11" customFormat="false" ht="13.8" hidden="false" customHeight="false" outlineLevel="0" collapsed="false">
      <c r="B11" s="3" t="s">
        <v>36</v>
      </c>
      <c r="C11" s="11" t="s">
        <v>37</v>
      </c>
      <c r="D11" s="3"/>
      <c r="E11" s="3"/>
      <c r="F11" s="3"/>
      <c r="G11" s="3"/>
      <c r="H11" s="3"/>
      <c r="I11" s="3" t="n">
        <v>2519</v>
      </c>
      <c r="J11" s="3" t="n">
        <v>43042</v>
      </c>
      <c r="K11" s="3" t="n">
        <v>9767</v>
      </c>
      <c r="L11" s="3" t="n">
        <v>13510</v>
      </c>
      <c r="M11" s="3" t="n">
        <v>21630</v>
      </c>
      <c r="N11" s="3" t="n">
        <v>22656</v>
      </c>
      <c r="O11" s="8" t="n">
        <v>17289</v>
      </c>
      <c r="P11" s="5"/>
      <c r="Q11" s="9"/>
      <c r="R11" s="10"/>
      <c r="S11" s="10"/>
      <c r="T11" s="10"/>
      <c r="U11" s="10"/>
      <c r="V11" s="10"/>
      <c r="W11" s="10"/>
    </row>
    <row r="12" customFormat="false" ht="13.8" hidden="false" customHeight="false" outlineLevel="0" collapsed="false">
      <c r="B12" s="3" t="s">
        <v>38</v>
      </c>
      <c r="C12" s="11" t="s">
        <v>39</v>
      </c>
      <c r="D12" s="3"/>
      <c r="E12" s="3"/>
      <c r="F12" s="13" t="n">
        <v>1761</v>
      </c>
      <c r="G12" s="13" t="n">
        <v>2458</v>
      </c>
      <c r="H12" s="13" t="n">
        <v>12803</v>
      </c>
      <c r="I12" s="13" t="n">
        <v>2533</v>
      </c>
      <c r="J12" s="3" t="n">
        <v>19209</v>
      </c>
      <c r="K12" s="3" t="n">
        <v>4739</v>
      </c>
      <c r="L12" s="3" t="n">
        <v>5698</v>
      </c>
      <c r="M12" s="3" t="n">
        <v>6522</v>
      </c>
      <c r="N12" s="3" t="n">
        <v>12567</v>
      </c>
      <c r="O12" s="14" t="n">
        <v>6367</v>
      </c>
      <c r="P12" s="15"/>
      <c r="Q12" s="9"/>
      <c r="R12" s="10"/>
      <c r="S12" s="10"/>
      <c r="T12" s="10"/>
      <c r="U12" s="10"/>
      <c r="V12" s="10"/>
      <c r="W12" s="10"/>
    </row>
    <row r="13" customFormat="false" ht="13.8" hidden="false" customHeight="false" outlineLevel="0" collapsed="false">
      <c r="B13" s="3" t="s">
        <v>40</v>
      </c>
      <c r="C13" s="11" t="s">
        <v>41</v>
      </c>
      <c r="D13" s="3"/>
      <c r="E13" s="3"/>
      <c r="F13" s="3"/>
      <c r="G13" s="3"/>
      <c r="H13" s="3"/>
      <c r="I13" s="13" t="n">
        <v>2588</v>
      </c>
      <c r="J13" s="3" t="n">
        <v>4848</v>
      </c>
      <c r="K13" s="3" t="n">
        <v>3436</v>
      </c>
      <c r="L13" s="3" t="n">
        <v>2496</v>
      </c>
      <c r="M13" s="3" t="n">
        <v>4894</v>
      </c>
      <c r="N13" s="3" t="n">
        <v>3256</v>
      </c>
      <c r="O13" s="14" t="n">
        <v>2472</v>
      </c>
      <c r="P13" s="15"/>
      <c r="Q13" s="9"/>
      <c r="R13" s="10"/>
      <c r="S13" s="10"/>
      <c r="T13" s="10"/>
      <c r="U13" s="10"/>
      <c r="V13" s="10"/>
      <c r="W13" s="10"/>
    </row>
    <row r="14" customFormat="false" ht="13.8" hidden="false" customHeight="false" outlineLevel="0" collapsed="false">
      <c r="B14" s="3" t="s">
        <v>42</v>
      </c>
      <c r="C14" s="11" t="s">
        <v>43</v>
      </c>
      <c r="D14" s="3"/>
      <c r="E14" s="3"/>
      <c r="F14" s="3"/>
      <c r="G14" s="3"/>
      <c r="H14" s="3"/>
      <c r="I14" s="13" t="n">
        <v>2610</v>
      </c>
      <c r="J14" s="3" t="n">
        <v>13246</v>
      </c>
      <c r="K14" s="3" t="n">
        <v>3567</v>
      </c>
      <c r="L14" s="3" t="n">
        <v>4076</v>
      </c>
      <c r="M14" s="3" t="n">
        <v>6100</v>
      </c>
      <c r="N14" s="3" t="n">
        <v>15628</v>
      </c>
      <c r="O14" s="14" t="n">
        <v>8544</v>
      </c>
      <c r="P14" s="15"/>
      <c r="Q14" s="9"/>
      <c r="R14" s="10"/>
      <c r="S14" s="10"/>
      <c r="T14" s="10"/>
      <c r="U14" s="10"/>
      <c r="V14" s="10"/>
      <c r="W14" s="10"/>
    </row>
    <row r="15" customFormat="false" ht="13.8" hidden="false" customHeight="false" outlineLevel="0" collapsed="false">
      <c r="B15" s="3" t="s">
        <v>44</v>
      </c>
      <c r="C15" s="11" t="s">
        <v>45</v>
      </c>
      <c r="D15" s="13" t="n">
        <v>2293</v>
      </c>
      <c r="E15" s="13" t="n">
        <v>18581</v>
      </c>
      <c r="F15" s="13" t="n">
        <v>3045</v>
      </c>
      <c r="G15" s="13" t="n">
        <v>3738</v>
      </c>
      <c r="H15" s="13" t="n">
        <v>14840</v>
      </c>
      <c r="I15" s="13" t="n">
        <v>4608</v>
      </c>
      <c r="J15" s="3" t="n">
        <v>20146</v>
      </c>
      <c r="K15" s="3" t="n">
        <v>6517</v>
      </c>
      <c r="L15" s="3" t="n">
        <v>8272</v>
      </c>
      <c r="M15" s="3" t="n">
        <v>9254</v>
      </c>
      <c r="N15" s="3" t="n">
        <v>17644</v>
      </c>
      <c r="O15" s="14" t="n">
        <v>10063</v>
      </c>
      <c r="P15" s="15"/>
      <c r="Q15" s="9"/>
      <c r="R15" s="10"/>
      <c r="S15" s="10"/>
      <c r="T15" s="10"/>
      <c r="U15" s="10"/>
      <c r="V15" s="10"/>
      <c r="W15" s="10"/>
    </row>
    <row r="16" customFormat="false" ht="13.8" hidden="false" customHeight="false" outlineLevel="0" collapsed="false">
      <c r="B16" s="3" t="s">
        <v>46</v>
      </c>
      <c r="C16" s="11" t="s">
        <v>47</v>
      </c>
      <c r="D16" s="13" t="n">
        <v>3433</v>
      </c>
      <c r="E16" s="13" t="n">
        <v>10991</v>
      </c>
      <c r="F16" s="13" t="n">
        <v>4003</v>
      </c>
      <c r="G16" s="13" t="n">
        <v>3168</v>
      </c>
      <c r="H16" s="13" t="n">
        <v>11980</v>
      </c>
      <c r="I16" s="13" t="n">
        <v>4481</v>
      </c>
      <c r="J16" s="3" t="n">
        <v>16448</v>
      </c>
      <c r="K16" s="3" t="n">
        <v>6031</v>
      </c>
      <c r="L16" s="3" t="n">
        <v>6783</v>
      </c>
      <c r="M16" s="3" t="n">
        <v>7665</v>
      </c>
      <c r="N16" s="3" t="n">
        <v>16304</v>
      </c>
      <c r="O16" s="14" t="n">
        <v>8620</v>
      </c>
      <c r="P16" s="15"/>
      <c r="Q16" s="9"/>
      <c r="R16" s="10"/>
      <c r="S16" s="10"/>
      <c r="T16" s="10"/>
      <c r="U16" s="10"/>
      <c r="V16" s="10"/>
      <c r="W16" s="10"/>
    </row>
    <row r="17" customFormat="false" ht="13.8" hidden="false" customHeight="false" outlineLevel="0" collapsed="false">
      <c r="B17" s="3" t="s">
        <v>48</v>
      </c>
      <c r="C17" s="11" t="s">
        <v>49</v>
      </c>
      <c r="D17" s="3"/>
      <c r="E17" s="3"/>
      <c r="F17" s="3"/>
      <c r="G17" s="3"/>
      <c r="H17" s="3"/>
      <c r="I17" s="13" t="n">
        <v>1217</v>
      </c>
      <c r="J17" s="3" t="n">
        <v>7177</v>
      </c>
      <c r="K17" s="3" t="n">
        <v>1996</v>
      </c>
      <c r="L17" s="3" t="n">
        <v>2176</v>
      </c>
      <c r="M17" s="3" t="n">
        <v>2632</v>
      </c>
      <c r="N17" s="3" t="n">
        <v>6804</v>
      </c>
      <c r="O17" s="14" t="n">
        <v>3154</v>
      </c>
      <c r="P17" s="15"/>
      <c r="Q17" s="9"/>
      <c r="R17" s="10"/>
      <c r="S17" s="10"/>
      <c r="T17" s="10"/>
      <c r="U17" s="10"/>
      <c r="V17" s="10"/>
      <c r="W17" s="10"/>
    </row>
    <row r="18" customFormat="false" ht="13.8" hidden="false" customHeight="false" outlineLevel="0" collapsed="false">
      <c r="B18" s="3" t="s">
        <v>50</v>
      </c>
      <c r="C18" s="11" t="s">
        <v>51</v>
      </c>
      <c r="D18" s="13" t="n">
        <v>8648</v>
      </c>
      <c r="E18" s="13" t="n">
        <v>88977</v>
      </c>
      <c r="F18" s="13" t="n">
        <v>10465</v>
      </c>
      <c r="G18" s="13" t="n">
        <v>13149</v>
      </c>
      <c r="H18" s="13" t="n">
        <v>65800</v>
      </c>
      <c r="I18" s="13" t="n">
        <v>15962</v>
      </c>
      <c r="J18" s="3" t="n">
        <v>69302</v>
      </c>
      <c r="K18" s="3" t="n">
        <v>23567</v>
      </c>
      <c r="L18" s="3" t="n">
        <v>29327</v>
      </c>
      <c r="M18" s="3" t="n">
        <v>35170</v>
      </c>
      <c r="N18" s="3" t="n">
        <v>80245</v>
      </c>
      <c r="O18" s="14" t="n">
        <v>41740</v>
      </c>
      <c r="P18" s="15"/>
      <c r="Q18" s="9"/>
      <c r="R18" s="10"/>
      <c r="S18" s="10"/>
      <c r="T18" s="10"/>
      <c r="U18" s="10"/>
      <c r="V18" s="10"/>
      <c r="W18" s="10"/>
    </row>
    <row r="19" customFormat="false" ht="13.8" hidden="false" customHeight="false" outlineLevel="0" collapsed="false">
      <c r="B19" s="3" t="s">
        <v>52</v>
      </c>
      <c r="C19" s="11" t="s">
        <v>53</v>
      </c>
      <c r="D19" s="3" t="n">
        <v>5594</v>
      </c>
      <c r="E19" s="13" t="n">
        <v>58488</v>
      </c>
      <c r="F19" s="13" t="n">
        <v>9760</v>
      </c>
      <c r="G19" s="13" t="n">
        <v>11667</v>
      </c>
      <c r="H19" s="13" t="n">
        <v>37756</v>
      </c>
      <c r="I19" s="13" t="n">
        <v>14096</v>
      </c>
      <c r="J19" s="3" t="n">
        <v>51210</v>
      </c>
      <c r="K19" s="3" t="n">
        <v>19041</v>
      </c>
      <c r="L19" s="3" t="n">
        <v>25357</v>
      </c>
      <c r="M19" s="3" t="n">
        <v>32209</v>
      </c>
      <c r="N19" s="3" t="n">
        <v>54670</v>
      </c>
      <c r="O19" s="14" t="n">
        <v>34378</v>
      </c>
      <c r="P19" s="15"/>
      <c r="Q19" s="9"/>
      <c r="R19" s="10"/>
      <c r="S19" s="10"/>
      <c r="T19" s="10"/>
      <c r="U19" s="10"/>
      <c r="V19" s="10"/>
      <c r="W19" s="10"/>
    </row>
    <row r="20" customFormat="false" ht="13.8" hidden="false" customHeight="false" outlineLevel="0" collapsed="false">
      <c r="B20" s="3" t="s">
        <v>54</v>
      </c>
      <c r="C20" s="11" t="s">
        <v>55</v>
      </c>
      <c r="D20" s="3"/>
      <c r="E20" s="3"/>
      <c r="F20" s="13" t="n">
        <v>2022</v>
      </c>
      <c r="G20" s="13" t="n">
        <v>1636</v>
      </c>
      <c r="H20" s="13" t="n">
        <v>9152</v>
      </c>
      <c r="I20" s="13" t="n">
        <v>2123</v>
      </c>
      <c r="J20" s="3" t="n">
        <v>13650</v>
      </c>
      <c r="K20" s="3" t="n">
        <v>2917</v>
      </c>
      <c r="L20" s="3" t="n">
        <v>4096</v>
      </c>
      <c r="M20" s="3" t="n">
        <v>5542</v>
      </c>
      <c r="N20" s="3" t="n">
        <v>17103</v>
      </c>
      <c r="O20" s="14" t="n">
        <v>7850</v>
      </c>
      <c r="P20" s="15"/>
      <c r="Q20" s="9"/>
      <c r="R20" s="10"/>
      <c r="S20" s="10"/>
      <c r="T20" s="10"/>
      <c r="U20" s="10"/>
      <c r="V20" s="10"/>
      <c r="W20" s="10"/>
    </row>
    <row r="21" customFormat="false" ht="15.75" hidden="false" customHeight="true" outlineLevel="0" collapsed="false">
      <c r="B21" s="3" t="s">
        <v>56</v>
      </c>
      <c r="C21" s="11" t="s">
        <v>57</v>
      </c>
      <c r="D21" s="3"/>
      <c r="E21" s="3"/>
      <c r="F21" s="13" t="n">
        <v>1489</v>
      </c>
      <c r="G21" s="13" t="n">
        <v>3120</v>
      </c>
      <c r="H21" s="13" t="n">
        <v>16893</v>
      </c>
      <c r="I21" s="13" t="n">
        <v>6280</v>
      </c>
      <c r="J21" s="3" t="n">
        <v>23326</v>
      </c>
      <c r="K21" s="3" t="n">
        <v>7352</v>
      </c>
      <c r="L21" s="3" t="n">
        <v>7745</v>
      </c>
      <c r="M21" s="3" t="n">
        <v>9414</v>
      </c>
      <c r="N21" s="3" t="n">
        <v>14222</v>
      </c>
      <c r="O21" s="14" t="n">
        <v>9300</v>
      </c>
      <c r="P21" s="15"/>
      <c r="Q21" s="9"/>
      <c r="R21" s="10"/>
      <c r="S21" s="10"/>
      <c r="T21" s="10"/>
      <c r="U21" s="10"/>
      <c r="V21" s="10"/>
      <c r="W21" s="10"/>
    </row>
    <row r="22" customFormat="false" ht="15.75" hidden="false" customHeight="true" outlineLevel="0" collapsed="false">
      <c r="B22" s="3" t="s">
        <v>58</v>
      </c>
      <c r="C22" s="11" t="s">
        <v>59</v>
      </c>
      <c r="D22" s="13" t="n">
        <v>2846</v>
      </c>
      <c r="E22" s="13" t="n">
        <v>11524</v>
      </c>
      <c r="F22" s="13" t="n">
        <v>3048</v>
      </c>
      <c r="G22" s="13" t="n">
        <v>3229</v>
      </c>
      <c r="H22" s="13" t="n">
        <v>16526</v>
      </c>
      <c r="I22" s="13" t="n">
        <v>5130</v>
      </c>
      <c r="J22" s="3" t="n">
        <v>17117</v>
      </c>
      <c r="K22" s="3" t="n">
        <v>7239</v>
      </c>
      <c r="L22" s="3" t="n">
        <v>9787</v>
      </c>
      <c r="M22" s="3" t="n">
        <v>14770</v>
      </c>
      <c r="N22" s="3" t="n">
        <v>34789</v>
      </c>
      <c r="O22" s="14" t="n">
        <v>21755</v>
      </c>
      <c r="P22" s="15"/>
      <c r="Q22" s="9"/>
      <c r="R22" s="10"/>
      <c r="S22" s="10"/>
      <c r="T22" s="10"/>
      <c r="U22" s="10"/>
      <c r="V22" s="10"/>
      <c r="W22" s="10"/>
    </row>
    <row r="23" customFormat="false" ht="15.75" hidden="false" customHeight="true" outlineLevel="0" collapsed="false">
      <c r="B23" s="3" t="s">
        <v>60</v>
      </c>
      <c r="C23" s="11" t="s">
        <v>61</v>
      </c>
      <c r="D23" s="13" t="n">
        <v>4047</v>
      </c>
      <c r="E23" s="13" t="n">
        <v>31346</v>
      </c>
      <c r="F23" s="13" t="n">
        <v>6780</v>
      </c>
      <c r="G23" s="13" t="n">
        <v>4498</v>
      </c>
      <c r="H23" s="13" t="n">
        <v>31552</v>
      </c>
      <c r="I23" s="13" t="n">
        <v>6739</v>
      </c>
      <c r="J23" s="3" t="n">
        <v>29090</v>
      </c>
      <c r="K23" s="3" t="n">
        <v>9720</v>
      </c>
      <c r="L23" s="3" t="n">
        <v>10087</v>
      </c>
      <c r="M23" s="3" t="n">
        <v>11839</v>
      </c>
      <c r="N23" s="3" t="n">
        <v>22098</v>
      </c>
      <c r="O23" s="14" t="n">
        <v>13249</v>
      </c>
      <c r="P23" s="15"/>
      <c r="Q23" s="9"/>
      <c r="R23" s="10"/>
      <c r="S23" s="10"/>
      <c r="T23" s="10"/>
      <c r="U23" s="10"/>
      <c r="V23" s="10"/>
      <c r="W23" s="10"/>
    </row>
    <row r="24" customFormat="false" ht="15.75" hidden="false" customHeight="true" outlineLevel="0" collapsed="false">
      <c r="B24" s="3" t="s">
        <v>62</v>
      </c>
      <c r="C24" s="11" t="s">
        <v>63</v>
      </c>
      <c r="D24" s="3"/>
      <c r="E24" s="3"/>
      <c r="F24" s="3"/>
      <c r="G24" s="3"/>
      <c r="H24" s="3"/>
      <c r="I24" s="13" t="n">
        <v>3252</v>
      </c>
      <c r="J24" s="3" t="n">
        <v>78600</v>
      </c>
      <c r="K24" s="3" t="n">
        <v>12774</v>
      </c>
      <c r="L24" s="3" t="n">
        <v>23113</v>
      </c>
      <c r="M24" s="3" t="n">
        <v>31294</v>
      </c>
      <c r="N24" s="3" t="n">
        <v>54629</v>
      </c>
      <c r="O24" s="14" t="n">
        <v>27060</v>
      </c>
      <c r="P24" s="15"/>
      <c r="Q24" s="9"/>
      <c r="R24" s="10"/>
      <c r="S24" s="10"/>
      <c r="T24" s="10"/>
      <c r="U24" s="10"/>
      <c r="V24" s="10"/>
      <c r="W24" s="10"/>
    </row>
    <row r="25" customFormat="false" ht="15.75" hidden="false" customHeight="true" outlineLevel="0" collapsed="false">
      <c r="B25" s="3" t="s">
        <v>64</v>
      </c>
      <c r="C25" s="11" t="s">
        <v>65</v>
      </c>
      <c r="D25" s="3"/>
      <c r="E25" s="3"/>
      <c r="F25" s="13" t="n">
        <v>6395</v>
      </c>
      <c r="G25" s="13" t="n">
        <v>7194</v>
      </c>
      <c r="H25" s="13" t="n">
        <v>25223</v>
      </c>
      <c r="I25" s="13" t="n">
        <v>7198</v>
      </c>
      <c r="J25" s="3" t="n">
        <v>25018</v>
      </c>
      <c r="K25" s="3" t="n">
        <v>9411</v>
      </c>
      <c r="L25" s="3" t="n">
        <v>10705</v>
      </c>
      <c r="M25" s="3" t="n">
        <v>11669</v>
      </c>
      <c r="N25" s="3" t="n">
        <v>20677</v>
      </c>
      <c r="O25" s="14" t="n">
        <v>13138</v>
      </c>
      <c r="P25" s="15"/>
      <c r="Q25" s="9"/>
      <c r="R25" s="10"/>
      <c r="S25" s="10"/>
      <c r="T25" s="10"/>
      <c r="U25" s="10"/>
      <c r="V25" s="10"/>
      <c r="W25" s="10"/>
    </row>
    <row r="26" customFormat="false" ht="15.75" hidden="false" customHeight="true" outlineLevel="0" collapsed="false">
      <c r="B26" s="3" t="s">
        <v>66</v>
      </c>
      <c r="C26" s="11" t="s">
        <v>67</v>
      </c>
      <c r="D26" s="3"/>
      <c r="E26" s="3"/>
      <c r="F26" s="3"/>
      <c r="G26" s="3"/>
      <c r="H26" s="3"/>
      <c r="I26" s="13" t="n">
        <v>1873</v>
      </c>
      <c r="J26" s="3" t="n">
        <v>6542</v>
      </c>
      <c r="K26" s="3" t="n">
        <v>2338</v>
      </c>
      <c r="L26" s="3" t="n">
        <v>2617</v>
      </c>
      <c r="M26" s="3" t="n">
        <v>2756</v>
      </c>
      <c r="N26" s="3" t="n">
        <v>4749</v>
      </c>
      <c r="O26" s="14" t="n">
        <v>3763</v>
      </c>
      <c r="P26" s="15"/>
      <c r="Q26" s="9"/>
      <c r="R26" s="10"/>
      <c r="S26" s="10"/>
      <c r="T26" s="10"/>
      <c r="U26" s="10"/>
      <c r="V26" s="10"/>
      <c r="W26" s="10"/>
    </row>
    <row r="27" customFormat="false" ht="15.75" hidden="false" customHeight="true" outlineLevel="0" collapsed="false">
      <c r="B27" s="3" t="s">
        <v>68</v>
      </c>
      <c r="C27" s="11" t="s">
        <v>69</v>
      </c>
      <c r="D27" s="3"/>
      <c r="E27" s="3"/>
      <c r="F27" s="3"/>
      <c r="G27" s="3"/>
      <c r="H27" s="3"/>
      <c r="I27" s="13" t="n">
        <v>1577</v>
      </c>
      <c r="J27" s="3" t="n">
        <v>4704</v>
      </c>
      <c r="K27" s="3" t="n">
        <v>1830</v>
      </c>
      <c r="L27" s="3" t="n">
        <v>2110</v>
      </c>
      <c r="M27" s="3" t="n">
        <v>2959</v>
      </c>
      <c r="N27" s="3" t="n">
        <v>5293</v>
      </c>
      <c r="O27" s="14" t="n">
        <v>4957</v>
      </c>
      <c r="P27" s="15"/>
      <c r="Q27" s="9"/>
      <c r="R27" s="10"/>
      <c r="S27" s="10"/>
      <c r="T27" s="10"/>
      <c r="U27" s="10"/>
      <c r="V27" s="10"/>
      <c r="W27" s="10"/>
    </row>
    <row r="28" customFormat="false" ht="15.75" hidden="false" customHeight="true" outlineLevel="0" collapsed="false">
      <c r="B28" s="3" t="s">
        <v>70</v>
      </c>
      <c r="C28" s="11" t="s">
        <v>71</v>
      </c>
      <c r="D28" s="13" t="n">
        <v>4536</v>
      </c>
      <c r="E28" s="13" t="n">
        <v>28115</v>
      </c>
      <c r="F28" s="13" t="n">
        <v>6773</v>
      </c>
      <c r="G28" s="13" t="n">
        <v>5337</v>
      </c>
      <c r="H28" s="13" t="n">
        <v>30039</v>
      </c>
      <c r="I28" s="13" t="n">
        <v>7582</v>
      </c>
      <c r="J28" s="3" t="n">
        <v>38773</v>
      </c>
      <c r="K28" s="3" t="n">
        <v>11888</v>
      </c>
      <c r="L28" s="3" t="n">
        <v>15910</v>
      </c>
      <c r="M28" s="3" t="n">
        <v>16458</v>
      </c>
      <c r="N28" s="3" t="n">
        <v>33726</v>
      </c>
      <c r="O28" s="14" t="n">
        <v>18703</v>
      </c>
      <c r="P28" s="15"/>
      <c r="Q28" s="9"/>
      <c r="R28" s="10"/>
      <c r="S28" s="10"/>
      <c r="T28" s="10"/>
      <c r="U28" s="10"/>
      <c r="V28" s="10"/>
      <c r="W28" s="10"/>
    </row>
    <row r="29" customFormat="false" ht="15.75" hidden="false" customHeight="true" outlineLevel="0" collapsed="false">
      <c r="B29" s="3" t="s">
        <v>72</v>
      </c>
      <c r="C29" s="11" t="s">
        <v>73</v>
      </c>
      <c r="D29" s="3"/>
      <c r="E29" s="3"/>
      <c r="F29" s="3"/>
      <c r="G29" s="3"/>
      <c r="H29" s="3"/>
      <c r="I29" s="13" t="n">
        <v>3082</v>
      </c>
      <c r="J29" s="3" t="n">
        <v>37455</v>
      </c>
      <c r="K29" s="3" t="n">
        <v>5888</v>
      </c>
      <c r="L29" s="3" t="n">
        <v>9960</v>
      </c>
      <c r="M29" s="3" t="n">
        <v>15467</v>
      </c>
      <c r="N29" s="3" t="n">
        <v>36156</v>
      </c>
      <c r="O29" s="14" t="n">
        <v>13548</v>
      </c>
      <c r="P29" s="15"/>
      <c r="Q29" s="9"/>
      <c r="R29" s="10"/>
      <c r="S29" s="10"/>
      <c r="T29" s="10"/>
      <c r="U29" s="10"/>
      <c r="V29" s="10"/>
      <c r="W29" s="10"/>
    </row>
    <row r="30" customFormat="false" ht="15.75" hidden="false" customHeight="true" outlineLevel="0" collapsed="false">
      <c r="B30" s="3" t="s">
        <v>74</v>
      </c>
      <c r="C30" s="11" t="s">
        <v>75</v>
      </c>
      <c r="D30" s="3"/>
      <c r="E30" s="13"/>
      <c r="F30" s="3"/>
      <c r="G30" s="3"/>
      <c r="H30" s="3"/>
      <c r="I30" s="3" t="n">
        <v>734</v>
      </c>
      <c r="J30" s="3" t="n">
        <v>6661</v>
      </c>
      <c r="K30" s="3" t="n">
        <v>1230</v>
      </c>
      <c r="L30" s="3" t="n">
        <v>1530</v>
      </c>
      <c r="M30" s="3" t="n">
        <v>1920</v>
      </c>
      <c r="N30" s="3" t="n">
        <v>4005</v>
      </c>
      <c r="O30" s="14" t="n">
        <v>2206</v>
      </c>
      <c r="P30" s="15"/>
      <c r="Q30" s="9"/>
      <c r="R30" s="10"/>
      <c r="S30" s="10"/>
      <c r="T30" s="10"/>
      <c r="U30" s="10"/>
      <c r="V30" s="10"/>
      <c r="W30" s="10"/>
    </row>
    <row r="31" customFormat="false" ht="15.75" hidden="false" customHeight="true" outlineLevel="0" collapsed="false">
      <c r="B31" s="3" t="s">
        <v>76</v>
      </c>
      <c r="C31" s="11" t="s">
        <v>77</v>
      </c>
      <c r="D31" s="3"/>
      <c r="E31" s="3"/>
      <c r="F31" s="13" t="n">
        <v>652</v>
      </c>
      <c r="G31" s="13" t="n">
        <v>2494</v>
      </c>
      <c r="H31" s="13" t="n">
        <v>14830</v>
      </c>
      <c r="I31" s="13" t="n">
        <v>2996</v>
      </c>
      <c r="J31" s="3" t="n">
        <v>16205</v>
      </c>
      <c r="K31" s="3" t="n">
        <v>4249</v>
      </c>
      <c r="L31" s="3" t="n">
        <v>4845</v>
      </c>
      <c r="M31" s="3" t="n">
        <v>7243</v>
      </c>
      <c r="N31" s="3" t="n">
        <v>18143</v>
      </c>
      <c r="O31" s="14" t="n">
        <v>6998</v>
      </c>
      <c r="P31" s="15"/>
      <c r="Q31" s="9"/>
      <c r="R31" s="10"/>
      <c r="S31" s="10"/>
      <c r="T31" s="10"/>
      <c r="U31" s="10"/>
      <c r="V31" s="10"/>
      <c r="W31" s="10"/>
    </row>
    <row r="32" customFormat="false" ht="15.75" hidden="false" customHeight="true" outlineLevel="0" collapsed="false">
      <c r="B32" s="3" t="s">
        <v>78</v>
      </c>
      <c r="C32" s="11" t="s">
        <v>79</v>
      </c>
      <c r="D32" s="3" t="n">
        <v>1385</v>
      </c>
      <c r="E32" s="3" t="n">
        <v>23853</v>
      </c>
      <c r="F32" s="13" t="n">
        <v>3699</v>
      </c>
      <c r="G32" s="13" t="n">
        <v>5921</v>
      </c>
      <c r="H32" s="13" t="n">
        <v>17262</v>
      </c>
      <c r="I32" s="13" t="n">
        <v>6596</v>
      </c>
      <c r="J32" s="3" t="n">
        <v>18097</v>
      </c>
      <c r="K32" s="3" t="n">
        <v>6820</v>
      </c>
      <c r="L32" s="3" t="n">
        <v>7870</v>
      </c>
      <c r="M32" s="3" t="n">
        <v>8594</v>
      </c>
      <c r="N32" s="3" t="n">
        <v>15003</v>
      </c>
      <c r="O32" s="14" t="n">
        <v>8995</v>
      </c>
      <c r="P32" s="15"/>
      <c r="Q32" s="9"/>
      <c r="R32" s="10"/>
      <c r="S32" s="10"/>
      <c r="T32" s="10"/>
      <c r="U32" s="10"/>
      <c r="V32" s="10"/>
      <c r="W32" s="10"/>
    </row>
    <row r="33" customFormat="false" ht="15.75" hidden="false" customHeight="true" outlineLevel="0" collapsed="false">
      <c r="B33" s="3" t="s">
        <v>80</v>
      </c>
      <c r="C33" s="11" t="s">
        <v>81</v>
      </c>
      <c r="D33" s="3"/>
      <c r="E33" s="3"/>
      <c r="F33" s="13" t="n">
        <v>1273</v>
      </c>
      <c r="G33" s="13" t="n">
        <v>1845</v>
      </c>
      <c r="H33" s="13" t="n">
        <v>7292</v>
      </c>
      <c r="I33" s="13" t="n">
        <v>1964</v>
      </c>
      <c r="J33" s="3" t="n">
        <v>9104</v>
      </c>
      <c r="K33" s="3" t="n">
        <v>2690</v>
      </c>
      <c r="L33" s="3" t="n">
        <v>3264</v>
      </c>
      <c r="M33" s="3" t="n">
        <v>4736</v>
      </c>
      <c r="N33" s="3" t="n">
        <v>11703</v>
      </c>
      <c r="O33" s="14" t="n">
        <v>5814</v>
      </c>
      <c r="P33" s="15"/>
      <c r="Q33" s="9"/>
      <c r="R33" s="10"/>
      <c r="S33" s="10"/>
      <c r="T33" s="10"/>
      <c r="U33" s="10"/>
      <c r="V33" s="10"/>
      <c r="W33" s="10"/>
    </row>
    <row r="34" customFormat="false" ht="15.75" hidden="false" customHeight="true" outlineLevel="0" collapsed="false">
      <c r="B34" s="3" t="s">
        <v>82</v>
      </c>
      <c r="C34" s="11" t="s">
        <v>83</v>
      </c>
      <c r="D34" s="3"/>
      <c r="E34" s="3"/>
      <c r="F34" s="3"/>
      <c r="G34" s="3"/>
      <c r="H34" s="3"/>
      <c r="I34" s="13" t="n">
        <v>2076</v>
      </c>
      <c r="J34" s="3" t="n">
        <v>14124</v>
      </c>
      <c r="K34" s="3" t="n">
        <v>3229</v>
      </c>
      <c r="L34" s="3" t="n">
        <v>3879</v>
      </c>
      <c r="M34" s="3" t="n">
        <v>5746</v>
      </c>
      <c r="N34" s="3" t="n">
        <v>8487</v>
      </c>
      <c r="O34" s="14" t="n">
        <v>5775</v>
      </c>
      <c r="P34" s="15"/>
      <c r="Q34" s="9"/>
      <c r="R34" s="10"/>
      <c r="S34" s="10"/>
      <c r="T34" s="10"/>
      <c r="U34" s="10"/>
      <c r="V34" s="10"/>
      <c r="W34" s="10"/>
    </row>
    <row r="35" customFormat="false" ht="15.75" hidden="false" customHeight="true" outlineLevel="0" collapsed="false">
      <c r="B35" s="3" t="s">
        <v>84</v>
      </c>
      <c r="C35" s="11" t="s">
        <v>85</v>
      </c>
      <c r="D35" s="3"/>
      <c r="E35" s="3"/>
      <c r="F35" s="3"/>
      <c r="G35" s="3"/>
      <c r="H35" s="3"/>
      <c r="I35" s="3" t="n">
        <v>0</v>
      </c>
      <c r="J35" s="3" t="n">
        <v>0</v>
      </c>
      <c r="K35" s="3" t="n">
        <v>0</v>
      </c>
      <c r="L35" s="3" t="n">
        <v>0</v>
      </c>
      <c r="M35" s="3"/>
      <c r="N35" s="3"/>
      <c r="O35" s="14" t="n">
        <v>6957</v>
      </c>
      <c r="P35" s="15"/>
      <c r="Q35" s="9"/>
      <c r="R35" s="10"/>
      <c r="S35" s="10"/>
      <c r="T35" s="10"/>
      <c r="U35" s="10"/>
      <c r="V35" s="10"/>
      <c r="W35" s="10"/>
    </row>
    <row r="36" customFormat="false" ht="15.75" hidden="false" customHeight="true" outlineLevel="0" collapsed="false">
      <c r="B36" s="3" t="s">
        <v>86</v>
      </c>
      <c r="C36" s="11" t="s">
        <v>87</v>
      </c>
      <c r="D36" s="13" t="n">
        <v>2561</v>
      </c>
      <c r="E36" s="13" t="n">
        <v>20490</v>
      </c>
      <c r="F36" s="13" t="n">
        <v>3827</v>
      </c>
      <c r="G36" s="13" t="n">
        <v>4169</v>
      </c>
      <c r="H36" s="13" t="n">
        <v>18149</v>
      </c>
      <c r="I36" s="13" t="n">
        <v>3398</v>
      </c>
      <c r="J36" s="3" t="n">
        <v>10697</v>
      </c>
      <c r="K36" s="3" t="n">
        <v>3996</v>
      </c>
      <c r="L36" s="3" t="n">
        <v>3946</v>
      </c>
      <c r="M36" s="3" t="n">
        <v>4098</v>
      </c>
      <c r="N36" s="3" t="n">
        <v>12115</v>
      </c>
      <c r="O36" s="14" t="n">
        <v>4155</v>
      </c>
      <c r="P36" s="15"/>
      <c r="Q36" s="9"/>
      <c r="R36" s="10"/>
      <c r="S36" s="10"/>
      <c r="T36" s="10"/>
      <c r="U36" s="10"/>
      <c r="V36" s="10"/>
      <c r="W36" s="10"/>
    </row>
    <row r="37" customFormat="false" ht="15.75" hidden="false" customHeight="true" outlineLevel="0" collapsed="false">
      <c r="B37" s="3" t="s">
        <v>88</v>
      </c>
      <c r="C37" s="11" t="s">
        <v>89</v>
      </c>
      <c r="D37" s="3"/>
      <c r="E37" s="3"/>
      <c r="F37" s="13" t="n">
        <v>3238</v>
      </c>
      <c r="G37" s="13" t="n">
        <v>3483</v>
      </c>
      <c r="H37" s="13" t="n">
        <v>22484</v>
      </c>
      <c r="I37" s="13" t="n">
        <v>3041</v>
      </c>
      <c r="J37" s="3" t="n">
        <v>16045</v>
      </c>
      <c r="K37" s="3" t="n">
        <v>4247</v>
      </c>
      <c r="L37" s="3" t="n">
        <v>4514</v>
      </c>
      <c r="M37" s="3" t="n">
        <v>4513</v>
      </c>
      <c r="N37" s="3" t="n">
        <v>9408</v>
      </c>
      <c r="O37" s="14" t="n">
        <v>4524</v>
      </c>
      <c r="P37" s="15"/>
      <c r="Q37" s="9"/>
      <c r="R37" s="10"/>
      <c r="S37" s="10"/>
      <c r="T37" s="10"/>
      <c r="U37" s="10"/>
      <c r="V37" s="10"/>
      <c r="W37" s="10"/>
    </row>
    <row r="38" customFormat="false" ht="15.75" hidden="false" customHeight="true" outlineLevel="0" collapsed="false">
      <c r="B38" s="3" t="s">
        <v>90</v>
      </c>
      <c r="C38" s="11" t="s">
        <v>91</v>
      </c>
      <c r="D38" s="3"/>
      <c r="E38" s="3"/>
      <c r="F38" s="13" t="n">
        <v>1760</v>
      </c>
      <c r="G38" s="13" t="n">
        <v>3050</v>
      </c>
      <c r="H38" s="13" t="n">
        <v>17780</v>
      </c>
      <c r="I38" s="13" t="n">
        <v>3344</v>
      </c>
      <c r="J38" s="3" t="n">
        <v>24137</v>
      </c>
      <c r="K38" s="3" t="n">
        <v>5290</v>
      </c>
      <c r="L38" s="3" t="n">
        <v>6879</v>
      </c>
      <c r="M38" s="3" t="n">
        <v>7265</v>
      </c>
      <c r="N38" s="3" t="n">
        <v>15456</v>
      </c>
      <c r="O38" s="14" t="n">
        <v>8103</v>
      </c>
      <c r="P38" s="15"/>
      <c r="Q38" s="9"/>
      <c r="R38" s="10"/>
      <c r="S38" s="10"/>
      <c r="T38" s="10"/>
      <c r="U38" s="10"/>
      <c r="V38" s="10"/>
      <c r="W38" s="10"/>
    </row>
    <row r="39" customFormat="false" ht="15.75" hidden="false" customHeight="true" outlineLevel="0" collapsed="false">
      <c r="B39" s="3" t="s">
        <v>92</v>
      </c>
      <c r="C39" s="11" t="s">
        <v>93</v>
      </c>
      <c r="D39" s="3"/>
      <c r="E39" s="3"/>
      <c r="F39" s="3"/>
      <c r="G39" s="3"/>
      <c r="H39" s="3"/>
      <c r="I39" s="3" t="n">
        <v>0</v>
      </c>
      <c r="J39" s="3" t="n">
        <v>0</v>
      </c>
      <c r="K39" s="3" t="n">
        <v>0</v>
      </c>
      <c r="L39" s="3" t="n">
        <v>0</v>
      </c>
      <c r="M39" s="3"/>
      <c r="N39" s="3"/>
      <c r="O39" s="14" t="n">
        <v>5782</v>
      </c>
      <c r="P39" s="15"/>
      <c r="Q39" s="9"/>
      <c r="R39" s="10"/>
      <c r="S39" s="10"/>
      <c r="T39" s="10"/>
      <c r="U39" s="10"/>
      <c r="V39" s="10"/>
      <c r="W39" s="10"/>
    </row>
    <row r="40" customFormat="false" ht="15.75" hidden="false" customHeight="true" outlineLevel="0" collapsed="false">
      <c r="B40" s="3" t="s">
        <v>94</v>
      </c>
      <c r="C40" s="11" t="s">
        <v>95</v>
      </c>
      <c r="D40" s="3"/>
      <c r="E40" s="3"/>
      <c r="F40" s="13" t="n">
        <v>1234</v>
      </c>
      <c r="G40" s="13" t="n">
        <v>1357</v>
      </c>
      <c r="H40" s="13" t="n">
        <v>7709</v>
      </c>
      <c r="I40" s="13" t="n">
        <v>2468</v>
      </c>
      <c r="J40" s="3" t="n">
        <v>4882</v>
      </c>
      <c r="K40" s="3" t="n">
        <v>2638</v>
      </c>
      <c r="L40" s="3" t="n">
        <v>2060</v>
      </c>
      <c r="M40" s="3" t="n">
        <v>1861</v>
      </c>
      <c r="N40" s="3" t="n">
        <v>3141</v>
      </c>
      <c r="O40" s="8" t="n">
        <v>1865</v>
      </c>
      <c r="P40" s="5"/>
      <c r="Q40" s="9"/>
      <c r="R40" s="10"/>
      <c r="S40" s="10"/>
      <c r="T40" s="10"/>
      <c r="U40" s="10"/>
      <c r="V40" s="10"/>
      <c r="W40" s="10"/>
    </row>
    <row r="41" customFormat="false" ht="15.75" hidden="false" customHeight="true" outlineLevel="0" collapsed="false">
      <c r="B41" s="3" t="s">
        <v>96</v>
      </c>
      <c r="C41" s="11" t="s">
        <v>97</v>
      </c>
      <c r="D41" s="3"/>
      <c r="E41" s="3"/>
      <c r="F41" s="3"/>
      <c r="G41" s="3"/>
      <c r="H41" s="3"/>
      <c r="I41" s="3" t="n">
        <v>0</v>
      </c>
      <c r="J41" s="3" t="n">
        <v>0</v>
      </c>
      <c r="K41" s="3" t="n">
        <v>0</v>
      </c>
      <c r="L41" s="3" t="n">
        <v>0</v>
      </c>
      <c r="M41" s="3"/>
      <c r="N41" s="3"/>
      <c r="O41" s="8" t="n">
        <v>3833</v>
      </c>
      <c r="P41" s="5"/>
      <c r="Q41" s="9"/>
      <c r="R41" s="10"/>
      <c r="S41" s="10"/>
      <c r="T41" s="10"/>
      <c r="U41" s="10"/>
      <c r="V41" s="10"/>
      <c r="W41" s="10"/>
    </row>
    <row r="42" customFormat="false" ht="15.75" hidden="false" customHeight="true" outlineLevel="0" collapsed="false">
      <c r="B42" s="3" t="s">
        <v>98</v>
      </c>
      <c r="C42" s="11" t="s">
        <v>99</v>
      </c>
      <c r="D42" s="3"/>
      <c r="E42" s="3"/>
      <c r="F42" s="13" t="n">
        <v>1419</v>
      </c>
      <c r="G42" s="13" t="n">
        <v>1739</v>
      </c>
      <c r="H42" s="13" t="n">
        <v>8946</v>
      </c>
      <c r="I42" s="13" t="n">
        <v>2394</v>
      </c>
      <c r="J42" s="3" t="n">
        <v>11562</v>
      </c>
      <c r="K42" s="3" t="n">
        <v>3755</v>
      </c>
      <c r="L42" s="3" t="n">
        <v>4584</v>
      </c>
      <c r="M42" s="3" t="n">
        <v>5146</v>
      </c>
      <c r="N42" s="3" t="n">
        <v>8082</v>
      </c>
      <c r="O42" s="14" t="n">
        <v>5906</v>
      </c>
      <c r="P42" s="15"/>
      <c r="Q42" s="9"/>
      <c r="R42" s="10"/>
      <c r="S42" s="10"/>
      <c r="T42" s="10"/>
      <c r="U42" s="10"/>
      <c r="V42" s="10"/>
      <c r="W42" s="10"/>
    </row>
    <row r="43" customFormat="false" ht="15.75" hidden="false" customHeight="true" outlineLevel="0" collapsed="false">
      <c r="B43" s="3" t="s">
        <v>100</v>
      </c>
      <c r="C43" s="11" t="s">
        <v>101</v>
      </c>
      <c r="D43" s="13" t="n">
        <v>5087</v>
      </c>
      <c r="E43" s="13" t="n">
        <v>19799</v>
      </c>
      <c r="F43" s="13" t="n">
        <v>5520</v>
      </c>
      <c r="G43" s="13" t="n">
        <v>7021</v>
      </c>
      <c r="H43" s="13" t="n">
        <v>22683</v>
      </c>
      <c r="I43" s="13" t="n">
        <v>9069</v>
      </c>
      <c r="J43" s="3" t="n">
        <v>25631</v>
      </c>
      <c r="K43" s="3" t="n">
        <v>9941</v>
      </c>
      <c r="L43" s="3" t="n">
        <v>11262</v>
      </c>
      <c r="M43" s="3" t="n">
        <v>11927</v>
      </c>
      <c r="N43" s="3" t="n">
        <v>21359</v>
      </c>
      <c r="O43" s="14" t="n">
        <v>12700</v>
      </c>
      <c r="P43" s="15"/>
      <c r="Q43" s="9"/>
      <c r="R43" s="10"/>
      <c r="S43" s="10"/>
      <c r="T43" s="10"/>
      <c r="U43" s="10"/>
      <c r="V43" s="10"/>
      <c r="W43" s="10"/>
    </row>
    <row r="44" customFormat="false" ht="15.75" hidden="false" customHeight="true" outlineLevel="0" collapsed="false">
      <c r="B44" s="3" t="s">
        <v>102</v>
      </c>
      <c r="C44" s="11" t="s">
        <v>103</v>
      </c>
      <c r="D44" s="13" t="n">
        <v>2904</v>
      </c>
      <c r="E44" s="13" t="n">
        <v>19166</v>
      </c>
      <c r="F44" s="13" t="n">
        <v>8143</v>
      </c>
      <c r="G44" s="13" t="n">
        <v>8528</v>
      </c>
      <c r="H44" s="13" t="n">
        <v>29010</v>
      </c>
      <c r="I44" s="13" t="n">
        <v>8683</v>
      </c>
      <c r="J44" s="3" t="n">
        <v>35621</v>
      </c>
      <c r="K44" s="3" t="n">
        <v>11933</v>
      </c>
      <c r="L44" s="3" t="n">
        <v>11999</v>
      </c>
      <c r="M44" s="3" t="n">
        <v>17009</v>
      </c>
      <c r="N44" s="3" t="n">
        <v>53857</v>
      </c>
      <c r="O44" s="14" t="n">
        <v>26355</v>
      </c>
      <c r="P44" s="15"/>
      <c r="Q44" s="9"/>
      <c r="R44" s="10"/>
      <c r="S44" s="10"/>
      <c r="T44" s="10"/>
      <c r="U44" s="10"/>
      <c r="V44" s="10"/>
      <c r="W44" s="10"/>
    </row>
    <row r="45" customFormat="false" ht="15.75" hidden="false" customHeight="true" outlineLevel="0" collapsed="false">
      <c r="B45" s="3" t="s">
        <v>104</v>
      </c>
      <c r="C45" s="11" t="s">
        <v>105</v>
      </c>
      <c r="D45" s="13"/>
      <c r="E45" s="3"/>
      <c r="F45" s="3"/>
      <c r="G45" s="3"/>
      <c r="H45" s="3"/>
      <c r="I45" s="13" t="n">
        <v>2820</v>
      </c>
      <c r="J45" s="3" t="n">
        <v>20236</v>
      </c>
      <c r="K45" s="3" t="n">
        <v>4044</v>
      </c>
      <c r="L45" s="3" t="n">
        <v>5137</v>
      </c>
      <c r="M45" s="3" t="n">
        <v>5124</v>
      </c>
      <c r="N45" s="3" t="n">
        <v>12026</v>
      </c>
      <c r="O45" s="14" t="n">
        <v>5492</v>
      </c>
      <c r="P45" s="15"/>
      <c r="Q45" s="9"/>
      <c r="R45" s="10"/>
      <c r="S45" s="10"/>
      <c r="T45" s="10"/>
      <c r="U45" s="10"/>
      <c r="V45" s="10"/>
      <c r="W45" s="10"/>
    </row>
    <row r="46" customFormat="false" ht="15.75" hidden="false" customHeight="true" outlineLevel="0" collapsed="false">
      <c r="B46" s="3" t="s">
        <v>106</v>
      </c>
      <c r="C46" s="11" t="s">
        <v>107</v>
      </c>
      <c r="D46" s="3"/>
      <c r="E46" s="3"/>
      <c r="F46" s="3"/>
      <c r="G46" s="3"/>
      <c r="H46" s="3"/>
      <c r="I46" s="13" t="n">
        <v>3527</v>
      </c>
      <c r="J46" s="3" t="n">
        <v>38661</v>
      </c>
      <c r="K46" s="17" t="n">
        <v>5140</v>
      </c>
      <c r="L46" s="3" t="n">
        <v>7244</v>
      </c>
      <c r="M46" s="3" t="n">
        <v>11099</v>
      </c>
      <c r="N46" s="3" t="n">
        <v>23110</v>
      </c>
      <c r="O46" s="14" t="n">
        <v>13742</v>
      </c>
      <c r="P46" s="15"/>
      <c r="Q46" s="9"/>
      <c r="R46" s="10"/>
      <c r="S46" s="10"/>
      <c r="T46" s="10"/>
      <c r="U46" s="10"/>
      <c r="V46" s="10"/>
      <c r="W46" s="10"/>
    </row>
    <row r="47" customFormat="false" ht="15.75" hidden="false" customHeight="true" outlineLevel="0" collapsed="false">
      <c r="B47" s="3" t="s">
        <v>108</v>
      </c>
      <c r="C47" s="11" t="s">
        <v>109</v>
      </c>
      <c r="D47" s="3"/>
      <c r="E47" s="3"/>
      <c r="F47" s="3" t="n">
        <v>1273</v>
      </c>
      <c r="G47" s="13" t="n">
        <v>2333</v>
      </c>
      <c r="H47" s="13" t="n">
        <v>7964</v>
      </c>
      <c r="I47" s="13" t="n">
        <v>1678</v>
      </c>
      <c r="J47" s="3" t="n">
        <v>7891</v>
      </c>
      <c r="K47" s="3" t="n">
        <v>3178</v>
      </c>
      <c r="L47" s="3" t="n">
        <v>3950</v>
      </c>
      <c r="M47" s="3" t="n">
        <v>6699</v>
      </c>
      <c r="N47" s="3" t="n">
        <v>9800</v>
      </c>
      <c r="O47" s="14" t="n">
        <v>8062</v>
      </c>
      <c r="P47" s="15"/>
      <c r="Q47" s="9"/>
      <c r="R47" s="10"/>
      <c r="S47" s="10"/>
      <c r="T47" s="10"/>
      <c r="U47" s="10"/>
      <c r="V47" s="10"/>
      <c r="W47" s="10"/>
    </row>
    <row r="48" customFormat="false" ht="15.75" hidden="false" customHeight="true" outlineLevel="0" collapsed="false">
      <c r="B48" s="3" t="s">
        <v>110</v>
      </c>
      <c r="C48" s="18" t="s">
        <v>111</v>
      </c>
      <c r="D48" s="3"/>
      <c r="E48" s="3"/>
      <c r="F48" s="3"/>
      <c r="G48" s="3"/>
      <c r="H48" s="3"/>
      <c r="I48" s="3" t="n">
        <v>981</v>
      </c>
      <c r="J48" s="3" t="n">
        <v>4411</v>
      </c>
      <c r="K48" s="3" t="n">
        <v>1505</v>
      </c>
      <c r="L48" s="3" t="n">
        <v>1618</v>
      </c>
      <c r="M48" s="3" t="n">
        <v>1773</v>
      </c>
      <c r="N48" s="3" t="n">
        <v>3847</v>
      </c>
      <c r="O48" s="14" t="n">
        <v>2224</v>
      </c>
      <c r="P48" s="15"/>
      <c r="Q48" s="9"/>
      <c r="R48" s="10"/>
      <c r="S48" s="10"/>
      <c r="T48" s="10"/>
      <c r="U48" s="10"/>
      <c r="V48" s="10"/>
      <c r="W48" s="10"/>
    </row>
    <row r="49" customFormat="false" ht="15.75" hidden="false" customHeight="true" outlineLevel="0" collapsed="false">
      <c r="B49" s="3" t="s">
        <v>112</v>
      </c>
      <c r="C49" s="11" t="s">
        <v>113</v>
      </c>
      <c r="D49" s="13" t="n">
        <v>6716</v>
      </c>
      <c r="E49" s="13" t="n">
        <v>26365</v>
      </c>
      <c r="F49" s="13" t="n">
        <v>6962</v>
      </c>
      <c r="G49" s="13" t="n">
        <v>6396</v>
      </c>
      <c r="H49" s="13" t="n">
        <v>32071</v>
      </c>
      <c r="I49" s="13" t="n">
        <v>8292</v>
      </c>
      <c r="J49" s="3" t="n">
        <v>34405</v>
      </c>
      <c r="K49" s="3" t="n">
        <v>10516</v>
      </c>
      <c r="L49" s="3" t="n">
        <v>14245</v>
      </c>
      <c r="M49" s="3" t="n">
        <v>19845</v>
      </c>
      <c r="N49" s="3" t="n">
        <v>54834</v>
      </c>
      <c r="O49" s="14" t="n">
        <v>28089</v>
      </c>
      <c r="P49" s="15"/>
      <c r="Q49" s="9"/>
      <c r="R49" s="10"/>
      <c r="S49" s="10"/>
      <c r="T49" s="10"/>
      <c r="U49" s="10"/>
      <c r="V49" s="10"/>
      <c r="W49" s="10"/>
    </row>
    <row r="50" customFormat="false" ht="15.75" hidden="false" customHeight="true" outlineLevel="0" collapsed="false">
      <c r="B50" s="3" t="s">
        <v>114</v>
      </c>
      <c r="C50" s="11" t="s">
        <v>115</v>
      </c>
      <c r="D50" s="13" t="n">
        <v>2789</v>
      </c>
      <c r="E50" s="13" t="n">
        <v>32948</v>
      </c>
      <c r="F50" s="13" t="n">
        <v>9483</v>
      </c>
      <c r="G50" s="13" t="n">
        <v>17000</v>
      </c>
      <c r="H50" s="13" t="n">
        <v>140362</v>
      </c>
      <c r="I50" s="13" t="n">
        <v>13665</v>
      </c>
      <c r="J50" s="3" t="n">
        <v>77118</v>
      </c>
      <c r="K50" s="3" t="n">
        <v>14677</v>
      </c>
      <c r="L50" s="3" t="n">
        <v>23670</v>
      </c>
      <c r="M50" s="3" t="n">
        <v>36666</v>
      </c>
      <c r="N50" s="3" t="n">
        <v>75423</v>
      </c>
      <c r="O50" s="14" t="n">
        <v>39977</v>
      </c>
      <c r="P50" s="15"/>
      <c r="Q50" s="9"/>
      <c r="R50" s="10"/>
      <c r="S50" s="10"/>
      <c r="T50" s="10"/>
      <c r="U50" s="10"/>
      <c r="V50" s="10"/>
      <c r="W50" s="10"/>
    </row>
    <row r="51" customFormat="false" ht="15.75" hidden="false" customHeight="true" outlineLevel="0" collapsed="false">
      <c r="B51" s="3" t="s">
        <v>116</v>
      </c>
      <c r="C51" s="11" t="s">
        <v>117</v>
      </c>
      <c r="D51" s="3"/>
      <c r="E51" s="3"/>
      <c r="F51" s="13" t="n">
        <v>1676</v>
      </c>
      <c r="G51" s="13" t="n">
        <v>1554</v>
      </c>
      <c r="H51" s="13" t="n">
        <v>16273</v>
      </c>
      <c r="I51" s="13" t="n">
        <v>3674</v>
      </c>
      <c r="J51" s="3" t="n">
        <v>14547</v>
      </c>
      <c r="K51" s="3" t="n">
        <v>3376</v>
      </c>
      <c r="L51" s="3" t="n">
        <v>4548</v>
      </c>
      <c r="M51" s="3" t="n">
        <v>5811</v>
      </c>
      <c r="N51" s="3" t="n">
        <v>18492</v>
      </c>
      <c r="O51" s="14" t="n">
        <v>8120</v>
      </c>
      <c r="P51" s="15"/>
      <c r="Q51" s="9"/>
      <c r="R51" s="10"/>
      <c r="S51" s="10"/>
      <c r="T51" s="10"/>
      <c r="U51" s="10"/>
      <c r="V51" s="10"/>
      <c r="W51" s="10"/>
    </row>
    <row r="52" customFormat="false" ht="15.75" hidden="false" customHeight="true" outlineLevel="0" collapsed="false">
      <c r="B52" s="3" t="s">
        <v>118</v>
      </c>
      <c r="C52" s="11" t="s">
        <v>119</v>
      </c>
      <c r="D52" s="3"/>
      <c r="E52" s="3"/>
      <c r="F52" s="3"/>
      <c r="G52" s="3"/>
      <c r="H52" s="3"/>
      <c r="I52" s="3" t="n">
        <v>0</v>
      </c>
      <c r="J52" s="3" t="n">
        <v>0</v>
      </c>
      <c r="K52" s="3" t="n">
        <v>0</v>
      </c>
      <c r="L52" s="3" t="n">
        <v>0</v>
      </c>
      <c r="M52" s="3"/>
      <c r="N52" s="3"/>
      <c r="O52" s="14" t="n">
        <v>7319</v>
      </c>
      <c r="P52" s="15"/>
      <c r="Q52" s="9"/>
      <c r="R52" s="10"/>
      <c r="S52" s="10"/>
      <c r="T52" s="10"/>
      <c r="U52" s="10"/>
      <c r="V52" s="10"/>
      <c r="W52" s="10"/>
    </row>
    <row r="53" customFormat="false" ht="15.75" hidden="false" customHeight="true" outlineLevel="0" collapsed="false">
      <c r="B53" s="3" t="s">
        <v>120</v>
      </c>
      <c r="C53" s="11" t="s">
        <v>121</v>
      </c>
      <c r="D53" s="3"/>
      <c r="E53" s="3"/>
      <c r="F53" s="3" t="n">
        <v>484</v>
      </c>
      <c r="G53" s="13" t="n">
        <v>4067</v>
      </c>
      <c r="H53" s="13" t="n">
        <v>29178</v>
      </c>
      <c r="I53" s="13" t="n">
        <v>3912</v>
      </c>
      <c r="J53" s="3" t="n">
        <v>21717</v>
      </c>
      <c r="K53" s="3" t="n">
        <v>5979</v>
      </c>
      <c r="L53" s="3" t="n">
        <v>7439</v>
      </c>
      <c r="M53" s="3" t="n">
        <v>10895</v>
      </c>
      <c r="N53" s="3" t="n">
        <v>25779</v>
      </c>
      <c r="O53" s="14" t="n">
        <v>12629</v>
      </c>
      <c r="P53" s="15"/>
      <c r="Q53" s="9"/>
      <c r="R53" s="10"/>
      <c r="S53" s="10"/>
      <c r="T53" s="10"/>
      <c r="U53" s="10"/>
      <c r="V53" s="10"/>
      <c r="W53" s="10"/>
    </row>
    <row r="54" customFormat="false" ht="15.75" hidden="false" customHeight="true" outlineLevel="0" collapsed="false">
      <c r="B54" s="3" t="s">
        <v>122</v>
      </c>
      <c r="C54" s="11" t="s">
        <v>123</v>
      </c>
      <c r="D54" s="3"/>
      <c r="E54" s="3"/>
      <c r="F54" s="3"/>
      <c r="G54" s="3"/>
      <c r="H54" s="3"/>
      <c r="I54" s="13" t="n">
        <v>2376</v>
      </c>
      <c r="J54" s="3" t="n">
        <v>23256</v>
      </c>
      <c r="K54" s="3" t="n">
        <v>6167</v>
      </c>
      <c r="L54" s="3" t="n">
        <v>7573</v>
      </c>
      <c r="M54" s="3" t="n">
        <v>15655</v>
      </c>
      <c r="N54" s="3" t="n">
        <v>40832</v>
      </c>
      <c r="O54" s="19" t="n">
        <v>15624</v>
      </c>
      <c r="P54" s="20"/>
      <c r="Q54" s="9"/>
      <c r="R54" s="10"/>
      <c r="S54" s="10"/>
      <c r="T54" s="10"/>
      <c r="U54" s="10"/>
      <c r="V54" s="10"/>
      <c r="W54" s="10"/>
    </row>
    <row r="55" customFormat="false" ht="15.75" hidden="false" customHeight="true" outlineLevel="0" collapsed="false">
      <c r="B55" s="3" t="s">
        <v>124</v>
      </c>
      <c r="C55" s="11" t="s">
        <v>125</v>
      </c>
      <c r="D55" s="13" t="n">
        <v>1585</v>
      </c>
      <c r="E55" s="13" t="n">
        <v>6738</v>
      </c>
      <c r="F55" s="13" t="n">
        <v>3080</v>
      </c>
      <c r="G55" s="13" t="n">
        <v>2938</v>
      </c>
      <c r="H55" s="13" t="n">
        <v>12424</v>
      </c>
      <c r="I55" s="13" t="n">
        <v>4305</v>
      </c>
      <c r="J55" s="3" t="n">
        <v>15569</v>
      </c>
      <c r="K55" s="3" t="n">
        <v>5415</v>
      </c>
      <c r="L55" s="3" t="n">
        <v>6118</v>
      </c>
      <c r="M55" s="3" t="n">
        <v>6512</v>
      </c>
      <c r="N55" s="3" t="n">
        <v>13528</v>
      </c>
      <c r="O55" s="8" t="n">
        <v>8424</v>
      </c>
      <c r="P55" s="5"/>
      <c r="Q55" s="9"/>
      <c r="R55" s="10"/>
      <c r="S55" s="10"/>
      <c r="T55" s="10"/>
      <c r="U55" s="10"/>
      <c r="V55" s="10"/>
      <c r="W55" s="10"/>
    </row>
    <row r="56" customFormat="false" ht="15.75" hidden="false" customHeight="true" outlineLevel="0" collapsed="false">
      <c r="B56" s="3" t="s">
        <v>126</v>
      </c>
      <c r="C56" s="11" t="s">
        <v>127</v>
      </c>
      <c r="D56" s="3"/>
      <c r="E56" s="3"/>
      <c r="F56" s="13" t="n">
        <v>2637</v>
      </c>
      <c r="G56" s="13" t="n">
        <v>7488</v>
      </c>
      <c r="H56" s="13" t="n">
        <v>39513</v>
      </c>
      <c r="I56" s="13" t="n">
        <v>12318</v>
      </c>
      <c r="J56" s="3" t="n">
        <v>89921</v>
      </c>
      <c r="K56" s="3" t="n">
        <v>21120</v>
      </c>
      <c r="L56" s="3" t="n">
        <v>38893</v>
      </c>
      <c r="M56" s="3" t="n">
        <v>71532</v>
      </c>
      <c r="N56" s="3" t="n">
        <v>163470</v>
      </c>
      <c r="O56" s="8" t="n">
        <v>90011</v>
      </c>
      <c r="P56" s="5"/>
      <c r="Q56" s="9"/>
      <c r="R56" s="10"/>
      <c r="S56" s="10"/>
      <c r="T56" s="10"/>
      <c r="U56" s="10"/>
      <c r="V56" s="10"/>
      <c r="W56" s="10"/>
    </row>
    <row r="57" customFormat="false" ht="15.75" hidden="false" customHeight="true" outlineLevel="0" collapsed="false">
      <c r="B57" s="3" t="s">
        <v>128</v>
      </c>
      <c r="C57" s="11" t="s">
        <v>129</v>
      </c>
      <c r="D57" s="13" t="n">
        <v>6574</v>
      </c>
      <c r="E57" s="13" t="n">
        <v>29065</v>
      </c>
      <c r="F57" s="13" t="n">
        <v>7524</v>
      </c>
      <c r="G57" s="13" t="n">
        <v>6045</v>
      </c>
      <c r="H57" s="13" t="n">
        <v>32555</v>
      </c>
      <c r="I57" s="13" t="n">
        <v>8316</v>
      </c>
      <c r="J57" s="3" t="n">
        <v>37536</v>
      </c>
      <c r="K57" s="3" t="n">
        <v>10438</v>
      </c>
      <c r="L57" s="3" t="n">
        <v>13305</v>
      </c>
      <c r="M57" s="3" t="n">
        <v>16768</v>
      </c>
      <c r="N57" s="3" t="n">
        <v>49815</v>
      </c>
      <c r="O57" s="8" t="n">
        <v>21646</v>
      </c>
      <c r="P57" s="5"/>
      <c r="Q57" s="9"/>
      <c r="R57" s="10"/>
      <c r="S57" s="10"/>
      <c r="T57" s="10"/>
      <c r="U57" s="10"/>
      <c r="V57" s="10"/>
      <c r="W57" s="10"/>
    </row>
    <row r="58" customFormat="false" ht="15.75" hidden="false" customHeight="true" outlineLevel="0" collapsed="false">
      <c r="B58" s="3" t="s">
        <v>130</v>
      </c>
      <c r="C58" s="11" t="s">
        <v>131</v>
      </c>
      <c r="D58" s="3"/>
      <c r="E58" s="3"/>
      <c r="F58" s="3"/>
      <c r="G58" s="3"/>
      <c r="H58" s="3"/>
      <c r="I58" s="13" t="n">
        <v>2108</v>
      </c>
      <c r="J58" s="3" t="n">
        <v>25726</v>
      </c>
      <c r="K58" s="3" t="n">
        <v>3434</v>
      </c>
      <c r="L58" s="3" t="n">
        <v>7576</v>
      </c>
      <c r="M58" s="3" t="n">
        <v>13605</v>
      </c>
      <c r="N58" s="3" t="n">
        <v>36325</v>
      </c>
      <c r="O58" s="8" t="n">
        <v>8530</v>
      </c>
      <c r="P58" s="5"/>
      <c r="Q58" s="9"/>
      <c r="R58" s="10"/>
      <c r="S58" s="10"/>
      <c r="T58" s="10"/>
      <c r="U58" s="10"/>
      <c r="V58" s="10"/>
      <c r="W58" s="10"/>
    </row>
    <row r="59" customFormat="false" ht="15.75" hidden="false" customHeight="true" outlineLevel="0" collapsed="false">
      <c r="B59" s="3" t="s">
        <v>132</v>
      </c>
      <c r="C59" s="11" t="s">
        <v>133</v>
      </c>
      <c r="D59" s="3"/>
      <c r="E59" s="3"/>
      <c r="F59" s="13" t="n">
        <v>2801</v>
      </c>
      <c r="G59" s="13" t="n">
        <v>5748</v>
      </c>
      <c r="H59" s="13" t="n">
        <v>23304</v>
      </c>
      <c r="I59" s="13" t="n">
        <v>4303</v>
      </c>
      <c r="J59" s="3" t="n">
        <v>19543</v>
      </c>
      <c r="K59" s="3" t="n">
        <v>6291</v>
      </c>
      <c r="L59" s="3" t="n">
        <v>6520</v>
      </c>
      <c r="M59" s="3" t="n">
        <v>6679</v>
      </c>
      <c r="N59" s="3" t="n">
        <v>16392</v>
      </c>
      <c r="O59" s="8" t="n">
        <v>6981</v>
      </c>
      <c r="P59" s="5"/>
      <c r="Q59" s="9"/>
      <c r="R59" s="10"/>
      <c r="S59" s="10"/>
      <c r="T59" s="10"/>
      <c r="U59" s="10"/>
      <c r="V59" s="10"/>
      <c r="W59" s="10"/>
    </row>
    <row r="60" customFormat="false" ht="15.75" hidden="false" customHeight="true" outlineLevel="0" collapsed="false">
      <c r="B60" s="3" t="s">
        <v>134</v>
      </c>
      <c r="C60" s="11" t="s">
        <v>135</v>
      </c>
      <c r="D60" s="13" t="n">
        <v>1563</v>
      </c>
      <c r="E60" s="13" t="n">
        <v>15696</v>
      </c>
      <c r="F60" s="13" t="n">
        <v>1939</v>
      </c>
      <c r="G60" s="13" t="n">
        <v>1520</v>
      </c>
      <c r="H60" s="13" t="n">
        <v>17260</v>
      </c>
      <c r="I60" s="13" t="n">
        <v>1845</v>
      </c>
      <c r="J60" s="3" t="n">
        <v>18363</v>
      </c>
      <c r="K60" s="3" t="n">
        <v>3471</v>
      </c>
      <c r="L60" s="3" t="n">
        <v>3914</v>
      </c>
      <c r="M60" s="3" t="n">
        <v>4749</v>
      </c>
      <c r="N60" s="3" t="n">
        <v>20006</v>
      </c>
      <c r="O60" s="8" t="n">
        <v>6571</v>
      </c>
      <c r="P60" s="5"/>
      <c r="Q60" s="9"/>
      <c r="R60" s="10"/>
      <c r="S60" s="10"/>
      <c r="T60" s="10"/>
      <c r="U60" s="10"/>
      <c r="V60" s="10"/>
      <c r="W60" s="10"/>
    </row>
    <row r="61" customFormat="false" ht="15.75" hidden="false" customHeight="true" outlineLevel="0" collapsed="false">
      <c r="B61" s="3" t="s">
        <v>136</v>
      </c>
      <c r="C61" s="11" t="s">
        <v>137</v>
      </c>
      <c r="D61" s="3"/>
      <c r="E61" s="3"/>
      <c r="F61" s="3"/>
      <c r="G61" s="3"/>
      <c r="H61" s="3"/>
      <c r="I61" s="3" t="n">
        <v>0</v>
      </c>
      <c r="J61" s="3" t="n">
        <v>23219</v>
      </c>
      <c r="K61" s="3" t="n">
        <v>4388</v>
      </c>
      <c r="L61" s="3" t="n">
        <v>9197</v>
      </c>
      <c r="M61" s="3" t="n">
        <v>14591</v>
      </c>
      <c r="N61" s="3" t="n">
        <v>25441</v>
      </c>
      <c r="O61" s="8" t="n">
        <v>7317</v>
      </c>
      <c r="P61" s="5"/>
      <c r="Q61" s="9"/>
      <c r="R61" s="10"/>
      <c r="S61" s="10"/>
      <c r="T61" s="10"/>
      <c r="U61" s="10"/>
      <c r="V61" s="10"/>
      <c r="W61" s="10"/>
    </row>
    <row r="62" customFormat="false" ht="15.75" hidden="false" customHeight="true" outlineLevel="0" collapsed="false">
      <c r="B62" s="3" t="s">
        <v>138</v>
      </c>
      <c r="C62" s="11" t="s">
        <v>139</v>
      </c>
      <c r="D62" s="3"/>
      <c r="E62" s="3"/>
      <c r="F62" s="13" t="n">
        <v>1453</v>
      </c>
      <c r="G62" s="13" t="n">
        <v>2717</v>
      </c>
      <c r="H62" s="13" t="n">
        <v>21645</v>
      </c>
      <c r="I62" s="13" t="n">
        <v>3995</v>
      </c>
      <c r="J62" s="3" t="n">
        <v>27042</v>
      </c>
      <c r="K62" s="3" t="n">
        <v>5547</v>
      </c>
      <c r="L62" s="3" t="n">
        <v>8573</v>
      </c>
      <c r="M62" s="3" t="n">
        <v>11239</v>
      </c>
      <c r="N62" s="3" t="n">
        <v>35170</v>
      </c>
      <c r="O62" s="8" t="n">
        <v>14096</v>
      </c>
      <c r="P62" s="5"/>
      <c r="Q62" s="9"/>
      <c r="R62" s="10"/>
      <c r="S62" s="10"/>
      <c r="T62" s="10"/>
      <c r="U62" s="10"/>
      <c r="V62" s="10"/>
      <c r="W62" s="10"/>
    </row>
    <row r="63" customFormat="false" ht="15.75" hidden="false" customHeight="true" outlineLevel="0" collapsed="false">
      <c r="B63" s="3" t="s">
        <v>140</v>
      </c>
      <c r="C63" s="11" t="s">
        <v>141</v>
      </c>
      <c r="D63" s="3"/>
      <c r="E63" s="3"/>
      <c r="F63" s="13" t="n">
        <v>538</v>
      </c>
      <c r="G63" s="13" t="n">
        <v>5684</v>
      </c>
      <c r="H63" s="13" t="n">
        <v>48822</v>
      </c>
      <c r="I63" s="13" t="n">
        <v>12045</v>
      </c>
      <c r="J63" s="3" t="n">
        <v>52532</v>
      </c>
      <c r="K63" s="3" t="n">
        <v>20950</v>
      </c>
      <c r="L63" s="3" t="n">
        <v>25151</v>
      </c>
      <c r="M63" s="3" t="n">
        <v>30212</v>
      </c>
      <c r="N63" s="3" t="n">
        <v>48801</v>
      </c>
      <c r="O63" s="8" t="n">
        <v>29829</v>
      </c>
      <c r="P63" s="5"/>
      <c r="Q63" s="9"/>
      <c r="R63" s="10"/>
      <c r="S63" s="10"/>
      <c r="T63" s="10"/>
      <c r="U63" s="10"/>
      <c r="V63" s="10"/>
      <c r="W63" s="10"/>
    </row>
    <row r="64" customFormat="false" ht="15.75" hidden="false" customHeight="true" outlineLevel="0" collapsed="false">
      <c r="B64" s="3" t="s">
        <v>142</v>
      </c>
      <c r="C64" s="11" t="s">
        <v>143</v>
      </c>
      <c r="D64" s="3"/>
      <c r="E64" s="3"/>
      <c r="F64" s="3"/>
      <c r="G64" s="3"/>
      <c r="H64" s="3"/>
      <c r="I64" s="13" t="n">
        <v>8840</v>
      </c>
      <c r="J64" s="3" t="n">
        <v>13042</v>
      </c>
      <c r="K64" s="3" t="n">
        <v>4248</v>
      </c>
      <c r="L64" s="3" t="n">
        <v>5129</v>
      </c>
      <c r="M64" s="3" t="n">
        <v>5827</v>
      </c>
      <c r="N64" s="3" t="n">
        <v>8240</v>
      </c>
      <c r="O64" s="8" t="n">
        <v>5528</v>
      </c>
      <c r="P64" s="5"/>
      <c r="Q64" s="9"/>
      <c r="R64" s="10"/>
      <c r="S64" s="10"/>
      <c r="T64" s="10"/>
      <c r="U64" s="10"/>
      <c r="V64" s="10"/>
      <c r="W64" s="10"/>
    </row>
    <row r="65" customFormat="false" ht="15.75" hidden="false" customHeight="true" outlineLevel="0" collapsed="false">
      <c r="B65" s="3" t="s">
        <v>144</v>
      </c>
      <c r="C65" s="11" t="s">
        <v>145</v>
      </c>
      <c r="D65" s="13" t="n">
        <v>6475</v>
      </c>
      <c r="E65" s="13" t="n">
        <v>53977</v>
      </c>
      <c r="F65" s="13" t="n">
        <v>3263</v>
      </c>
      <c r="G65" s="13" t="n">
        <v>5667</v>
      </c>
      <c r="H65" s="13" t="n">
        <v>23365</v>
      </c>
      <c r="I65" s="13" t="n">
        <v>3879</v>
      </c>
      <c r="J65" s="3" t="n">
        <v>13636</v>
      </c>
      <c r="K65" s="3" t="n">
        <v>5248</v>
      </c>
      <c r="L65" s="3" t="n">
        <v>6040</v>
      </c>
      <c r="M65" s="3" t="n">
        <v>7494</v>
      </c>
      <c r="N65" s="3" t="n">
        <v>16799</v>
      </c>
      <c r="O65" s="8" t="n">
        <v>9053</v>
      </c>
      <c r="P65" s="5"/>
      <c r="Q65" s="9"/>
      <c r="R65" s="10"/>
      <c r="S65" s="10"/>
      <c r="T65" s="10"/>
      <c r="U65" s="10"/>
      <c r="V65" s="10"/>
      <c r="W65" s="10"/>
    </row>
    <row r="66" customFormat="false" ht="15.75" hidden="false" customHeight="true" outlineLevel="0" collapsed="false">
      <c r="B66" s="3" t="s">
        <v>146</v>
      </c>
      <c r="C66" s="11" t="s">
        <v>147</v>
      </c>
      <c r="D66" s="13" t="n">
        <v>2108</v>
      </c>
      <c r="E66" s="13" t="n">
        <v>6331</v>
      </c>
      <c r="F66" s="13" t="n">
        <v>2670</v>
      </c>
      <c r="G66" s="13" t="n">
        <v>2752</v>
      </c>
      <c r="H66" s="13" t="n">
        <v>8682</v>
      </c>
      <c r="I66" s="13" t="n">
        <v>4222</v>
      </c>
      <c r="J66" s="3" t="n">
        <v>19258</v>
      </c>
      <c r="K66" s="3" t="n">
        <v>5091</v>
      </c>
      <c r="L66" s="3" t="n">
        <v>7207</v>
      </c>
      <c r="M66" s="3" t="n">
        <v>16670</v>
      </c>
      <c r="N66" s="3" t="n">
        <v>62882</v>
      </c>
      <c r="O66" s="8" t="n">
        <v>30481</v>
      </c>
      <c r="P66" s="5"/>
      <c r="Q66" s="9"/>
      <c r="R66" s="10"/>
      <c r="S66" s="10"/>
      <c r="T66" s="10"/>
      <c r="U66" s="10"/>
      <c r="V66" s="10"/>
      <c r="W66" s="10"/>
    </row>
    <row r="67" customFormat="false" ht="15.75" hidden="false" customHeight="true" outlineLevel="0" collapsed="false">
      <c r="B67" s="3" t="s">
        <v>148</v>
      </c>
      <c r="C67" s="11" t="s">
        <v>149</v>
      </c>
      <c r="D67" s="3"/>
      <c r="E67" s="3"/>
      <c r="F67" s="13" t="n">
        <v>2024</v>
      </c>
      <c r="G67" s="13" t="n">
        <v>3175</v>
      </c>
      <c r="H67" s="13" t="n">
        <v>21546</v>
      </c>
      <c r="I67" s="13" t="n">
        <v>4105</v>
      </c>
      <c r="J67" s="3" t="n">
        <v>16088</v>
      </c>
      <c r="K67" s="3" t="n">
        <v>6592</v>
      </c>
      <c r="L67" s="3" t="n">
        <v>7262</v>
      </c>
      <c r="M67" s="3" t="n">
        <v>8490</v>
      </c>
      <c r="N67" s="3" t="n">
        <v>17055</v>
      </c>
      <c r="O67" s="8" t="n">
        <v>9927</v>
      </c>
      <c r="P67" s="5"/>
      <c r="Q67" s="9"/>
      <c r="R67" s="10"/>
      <c r="S67" s="10"/>
      <c r="T67" s="10"/>
      <c r="U67" s="10"/>
      <c r="V67" s="10"/>
      <c r="W67" s="10"/>
    </row>
    <row r="68" customFormat="false" ht="15.75" hidden="false" customHeight="true" outlineLevel="0" collapsed="false">
      <c r="B68" s="3" t="s">
        <v>150</v>
      </c>
      <c r="C68" s="11" t="s">
        <v>151</v>
      </c>
      <c r="D68" s="13" t="n">
        <v>2433</v>
      </c>
      <c r="E68" s="13" t="n">
        <v>16301</v>
      </c>
      <c r="F68" s="13" t="n">
        <v>2656</v>
      </c>
      <c r="G68" s="13" t="n">
        <v>1987</v>
      </c>
      <c r="H68" s="13" t="n">
        <v>17737</v>
      </c>
      <c r="I68" s="13" t="n">
        <v>6000</v>
      </c>
      <c r="J68" s="3" t="n">
        <v>18472</v>
      </c>
      <c r="K68" s="3" t="n">
        <v>7253</v>
      </c>
      <c r="L68" s="3" t="n">
        <v>7006</v>
      </c>
      <c r="M68" s="3" t="n">
        <v>6484</v>
      </c>
      <c r="N68" s="3" t="n">
        <v>8308</v>
      </c>
      <c r="O68" s="8" t="n">
        <v>5528</v>
      </c>
      <c r="P68" s="5"/>
      <c r="Q68" s="9"/>
      <c r="R68" s="10"/>
      <c r="S68" s="10"/>
      <c r="T68" s="10"/>
      <c r="U68" s="10"/>
      <c r="V68" s="10"/>
      <c r="W68" s="10"/>
    </row>
    <row r="69" customFormat="false" ht="15.75" hidden="false" customHeight="true" outlineLevel="0" collapsed="false">
      <c r="B69" s="3" t="s">
        <v>152</v>
      </c>
      <c r="C69" s="11" t="s">
        <v>153</v>
      </c>
      <c r="D69" s="3"/>
      <c r="E69" s="3"/>
      <c r="F69" s="3"/>
      <c r="G69" s="3"/>
      <c r="H69" s="3"/>
      <c r="I69" s="13" t="n">
        <v>2160</v>
      </c>
      <c r="J69" s="3" t="n">
        <v>6551</v>
      </c>
      <c r="K69" s="3" t="n">
        <v>2079</v>
      </c>
      <c r="L69" s="3" t="n">
        <v>2455</v>
      </c>
      <c r="M69" s="3" t="n">
        <v>3060</v>
      </c>
      <c r="N69" s="3" t="n">
        <v>3718</v>
      </c>
      <c r="O69" s="8" t="n">
        <v>3037</v>
      </c>
      <c r="P69" s="5"/>
      <c r="Q69" s="9"/>
      <c r="R69" s="10"/>
      <c r="S69" s="10"/>
      <c r="T69" s="10"/>
      <c r="U69" s="10"/>
      <c r="V69" s="10"/>
      <c r="W69" s="10"/>
    </row>
    <row r="70" customFormat="false" ht="15.75" hidden="false" customHeight="true" outlineLevel="0" collapsed="false">
      <c r="B70" s="3" t="s">
        <v>154</v>
      </c>
      <c r="C70" s="11" t="s">
        <v>155</v>
      </c>
      <c r="D70" s="3"/>
      <c r="E70" s="3"/>
      <c r="F70" s="13" t="n">
        <v>2552</v>
      </c>
      <c r="G70" s="13" t="n">
        <v>2760</v>
      </c>
      <c r="H70" s="13" t="n">
        <v>8307</v>
      </c>
      <c r="I70" s="13" t="n">
        <v>2306</v>
      </c>
      <c r="J70" s="3" t="n">
        <v>7224</v>
      </c>
      <c r="K70" s="3" t="n">
        <v>3168</v>
      </c>
      <c r="L70" s="3" t="n">
        <v>3367</v>
      </c>
      <c r="M70" s="3" t="n">
        <v>3827</v>
      </c>
      <c r="N70" s="3" t="n">
        <v>7558</v>
      </c>
      <c r="O70" s="8" t="n">
        <v>4492</v>
      </c>
      <c r="P70" s="5"/>
      <c r="Q70" s="9"/>
      <c r="R70" s="10"/>
      <c r="S70" s="10"/>
      <c r="T70" s="10"/>
      <c r="U70" s="10"/>
      <c r="V70" s="10"/>
      <c r="W70" s="10"/>
    </row>
    <row r="71" customFormat="false" ht="15.75" hidden="false" customHeight="true" outlineLevel="0" collapsed="false">
      <c r="B71" s="3" t="s">
        <v>156</v>
      </c>
      <c r="C71" s="11" t="s">
        <v>157</v>
      </c>
      <c r="D71" s="3"/>
      <c r="E71" s="3"/>
      <c r="F71" s="3"/>
      <c r="G71" s="3"/>
      <c r="H71" s="3"/>
      <c r="I71" s="13" t="n">
        <v>4257</v>
      </c>
      <c r="J71" s="3" t="n">
        <v>39672</v>
      </c>
      <c r="K71" s="3" t="n">
        <v>7422</v>
      </c>
      <c r="L71" s="3" t="n">
        <v>12215</v>
      </c>
      <c r="M71" s="3" t="n">
        <v>19631</v>
      </c>
      <c r="N71" s="3" t="n">
        <v>35898</v>
      </c>
      <c r="O71" s="8" t="n">
        <v>14527</v>
      </c>
      <c r="P71" s="5"/>
      <c r="Q71" s="9"/>
      <c r="R71" s="10"/>
      <c r="S71" s="10"/>
      <c r="T71" s="10"/>
      <c r="U71" s="10"/>
      <c r="V71" s="10"/>
      <c r="W71" s="10"/>
    </row>
    <row r="72" customFormat="false" ht="15.75" hidden="false" customHeight="true" outlineLevel="0" collapsed="false">
      <c r="B72" s="3" t="s">
        <v>158</v>
      </c>
      <c r="C72" s="11" t="s">
        <v>159</v>
      </c>
      <c r="D72" s="13" t="n">
        <v>8091</v>
      </c>
      <c r="E72" s="13" t="n">
        <v>56394</v>
      </c>
      <c r="F72" s="13" t="n">
        <v>9270</v>
      </c>
      <c r="G72" s="13" t="n">
        <v>10837</v>
      </c>
      <c r="H72" s="13" t="n">
        <v>44970</v>
      </c>
      <c r="I72" s="13" t="n">
        <v>14261</v>
      </c>
      <c r="J72" s="3" t="n">
        <v>49796</v>
      </c>
      <c r="K72" s="3" t="n">
        <v>15022</v>
      </c>
      <c r="L72" s="3" t="n">
        <v>20160</v>
      </c>
      <c r="M72" s="3" t="n">
        <v>21850</v>
      </c>
      <c r="N72" s="3" t="n">
        <v>42588</v>
      </c>
      <c r="O72" s="8" t="n">
        <v>23404</v>
      </c>
      <c r="P72" s="5"/>
      <c r="Q72" s="9"/>
      <c r="R72" s="10"/>
      <c r="S72" s="10"/>
      <c r="T72" s="10"/>
      <c r="U72" s="10"/>
      <c r="V72" s="10"/>
      <c r="W72" s="10"/>
    </row>
    <row r="73" customFormat="false" ht="15.75" hidden="false" customHeight="true" outlineLevel="0" collapsed="false">
      <c r="B73" s="3" t="s">
        <v>160</v>
      </c>
      <c r="C73" s="11" t="s">
        <v>161</v>
      </c>
      <c r="D73" s="3"/>
      <c r="E73" s="3"/>
      <c r="F73" s="13" t="n">
        <v>1196</v>
      </c>
      <c r="G73" s="13" t="n">
        <v>1987</v>
      </c>
      <c r="H73" s="13" t="n">
        <v>14500</v>
      </c>
      <c r="I73" s="13" t="n">
        <v>4915</v>
      </c>
      <c r="J73" s="3" t="n">
        <v>22413</v>
      </c>
      <c r="K73" s="3" t="n">
        <v>6987</v>
      </c>
      <c r="L73" s="3" t="n">
        <v>9212</v>
      </c>
      <c r="M73" s="3" t="n">
        <v>11744</v>
      </c>
      <c r="N73" s="3" t="n">
        <v>26947</v>
      </c>
      <c r="O73" s="8" t="n">
        <v>14270</v>
      </c>
      <c r="P73" s="5"/>
      <c r="Q73" s="9"/>
      <c r="R73" s="10"/>
      <c r="S73" s="10"/>
      <c r="T73" s="10"/>
      <c r="U73" s="10"/>
      <c r="V73" s="10"/>
      <c r="W73" s="10"/>
    </row>
    <row r="74" customFormat="false" ht="15.75" hidden="false" customHeight="true" outlineLevel="0" collapsed="false">
      <c r="B74" s="3" t="s">
        <v>162</v>
      </c>
      <c r="C74" s="11" t="s">
        <v>163</v>
      </c>
      <c r="D74" s="3"/>
      <c r="E74" s="3"/>
      <c r="F74" s="13" t="n">
        <v>2566</v>
      </c>
      <c r="G74" s="13" t="n">
        <v>2233</v>
      </c>
      <c r="H74" s="13" t="n">
        <v>13340</v>
      </c>
      <c r="I74" s="13" t="n">
        <v>2347</v>
      </c>
      <c r="J74" s="3" t="n">
        <v>13560</v>
      </c>
      <c r="K74" s="3" t="n">
        <v>3077</v>
      </c>
      <c r="L74" s="3" t="n">
        <v>3974</v>
      </c>
      <c r="M74" s="3" t="n">
        <v>5168</v>
      </c>
      <c r="N74" s="3" t="n">
        <v>15149</v>
      </c>
      <c r="O74" s="8" t="n">
        <v>6097</v>
      </c>
      <c r="P74" s="5"/>
      <c r="Q74" s="9"/>
      <c r="R74" s="10"/>
      <c r="S74" s="10"/>
      <c r="T74" s="10"/>
      <c r="U74" s="10"/>
      <c r="V74" s="10"/>
      <c r="W74" s="10"/>
    </row>
    <row r="75" customFormat="false" ht="15.75" hidden="false" customHeight="true" outlineLevel="0" collapsed="false">
      <c r="B75" s="3" t="s">
        <v>164</v>
      </c>
      <c r="C75" s="11" t="s">
        <v>165</v>
      </c>
      <c r="D75" s="3"/>
      <c r="E75" s="3"/>
      <c r="F75" s="13" t="n">
        <v>2654</v>
      </c>
      <c r="G75" s="13" t="n">
        <v>15009</v>
      </c>
      <c r="H75" s="13" t="n">
        <v>135326</v>
      </c>
      <c r="I75" s="13" t="n">
        <v>8656</v>
      </c>
      <c r="J75" s="3" t="n">
        <v>37663</v>
      </c>
      <c r="K75" s="3" t="n">
        <v>13271</v>
      </c>
      <c r="L75" s="3" t="n">
        <v>11998</v>
      </c>
      <c r="M75" s="3" t="n">
        <v>15498</v>
      </c>
      <c r="N75" s="3" t="n">
        <v>27279</v>
      </c>
      <c r="O75" s="8" t="n">
        <v>16631</v>
      </c>
      <c r="P75" s="5"/>
      <c r="Q75" s="9"/>
      <c r="R75" s="10"/>
      <c r="S75" s="10"/>
      <c r="T75" s="10"/>
      <c r="U75" s="10"/>
      <c r="V75" s="10"/>
      <c r="W75" s="10"/>
    </row>
    <row r="76" customFormat="false" ht="15.75" hidden="false" customHeight="true" outlineLevel="0" collapsed="false">
      <c r="B76" s="3" t="s">
        <v>166</v>
      </c>
      <c r="C76" s="11" t="s">
        <v>167</v>
      </c>
      <c r="D76" s="3"/>
      <c r="E76" s="3"/>
      <c r="F76" s="3"/>
      <c r="G76" s="13" t="n">
        <v>2677</v>
      </c>
      <c r="H76" s="13" t="n">
        <v>10119</v>
      </c>
      <c r="I76" s="13" t="n">
        <v>2023</v>
      </c>
      <c r="J76" s="3" t="n">
        <v>8088</v>
      </c>
      <c r="K76" s="3" t="n">
        <v>2001</v>
      </c>
      <c r="L76" s="3" t="n">
        <v>2434</v>
      </c>
      <c r="M76" s="3" t="n">
        <v>3744</v>
      </c>
      <c r="N76" s="3" t="n">
        <v>5704</v>
      </c>
      <c r="O76" s="8" t="n">
        <v>3723</v>
      </c>
      <c r="P76" s="5"/>
      <c r="Q76" s="9"/>
      <c r="R76" s="10"/>
      <c r="S76" s="10"/>
      <c r="T76" s="10"/>
      <c r="U76" s="10"/>
      <c r="V76" s="10"/>
      <c r="W76" s="10"/>
    </row>
    <row r="77" customFormat="false" ht="15.75" hidden="false" customHeight="true" outlineLevel="0" collapsed="false">
      <c r="B77" s="3" t="s">
        <v>168</v>
      </c>
      <c r="C77" s="11" t="s">
        <v>169</v>
      </c>
      <c r="D77" s="13" t="n">
        <v>59780</v>
      </c>
      <c r="E77" s="13" t="n">
        <v>180575</v>
      </c>
      <c r="F77" s="13" t="n">
        <v>99701</v>
      </c>
      <c r="G77" s="13" t="n">
        <v>124818</v>
      </c>
      <c r="H77" s="13" t="n">
        <v>356830</v>
      </c>
      <c r="I77" s="13" t="n">
        <v>200472</v>
      </c>
      <c r="J77" s="3" t="n">
        <v>609026</v>
      </c>
      <c r="K77" s="13" t="n">
        <v>261825</v>
      </c>
      <c r="L77" s="3" t="n">
        <v>347727</v>
      </c>
      <c r="M77" s="3" t="n">
        <f aca="false">90243+97733+162759+108203</f>
        <v>458938</v>
      </c>
      <c r="N77" s="3" t="n">
        <v>1024980</v>
      </c>
      <c r="O77" s="8" t="n">
        <v>581088</v>
      </c>
      <c r="P77" s="5"/>
      <c r="Q77" s="9"/>
      <c r="R77" s="10"/>
      <c r="S77" s="10"/>
      <c r="T77" s="10"/>
      <c r="U77" s="10"/>
      <c r="V77" s="10"/>
      <c r="W77" s="10"/>
    </row>
    <row r="78" customFormat="false" ht="15.75" hidden="false" customHeight="true" outlineLevel="0" collapsed="false">
      <c r="B78" s="3" t="s">
        <v>170</v>
      </c>
      <c r="C78" s="11" t="s">
        <v>171</v>
      </c>
      <c r="D78" s="13" t="n">
        <v>1126</v>
      </c>
      <c r="E78" s="13" t="n">
        <v>11538</v>
      </c>
      <c r="F78" s="13" t="n">
        <v>1879</v>
      </c>
      <c r="G78" s="13" t="n">
        <v>2546</v>
      </c>
      <c r="H78" s="13" t="n">
        <v>15862</v>
      </c>
      <c r="I78" s="13" t="n">
        <v>3010</v>
      </c>
      <c r="J78" s="3" t="n">
        <v>17724</v>
      </c>
      <c r="K78" s="3" t="n">
        <v>4169</v>
      </c>
      <c r="L78" s="3" t="n">
        <v>5180</v>
      </c>
      <c r="M78" s="3" t="n">
        <v>9817</v>
      </c>
      <c r="N78" s="3" t="n">
        <v>19660</v>
      </c>
      <c r="O78" s="8" t="n">
        <v>4319</v>
      </c>
      <c r="P78" s="5"/>
      <c r="Q78" s="9"/>
      <c r="R78" s="10"/>
      <c r="S78" s="10"/>
      <c r="T78" s="10"/>
      <c r="U78" s="10"/>
      <c r="V78" s="10"/>
      <c r="W78" s="10"/>
    </row>
    <row r="79" customFormat="false" ht="15.75" hidden="false" customHeight="true" outlineLevel="0" collapsed="false">
      <c r="B79" s="3" t="s">
        <v>172</v>
      </c>
      <c r="C79" s="11" t="s">
        <v>173</v>
      </c>
      <c r="D79" s="3"/>
      <c r="E79" s="3"/>
      <c r="F79" s="3"/>
      <c r="G79" s="3"/>
      <c r="H79" s="3"/>
      <c r="I79" s="13" t="n">
        <v>1159</v>
      </c>
      <c r="J79" s="3" t="n">
        <v>7643</v>
      </c>
      <c r="K79" s="3" t="n">
        <v>2107</v>
      </c>
      <c r="L79" s="3" t="n">
        <v>3653</v>
      </c>
      <c r="M79" s="3" t="n">
        <v>4420</v>
      </c>
      <c r="N79" s="3" t="n">
        <v>8408</v>
      </c>
      <c r="O79" s="8" t="n">
        <v>5472</v>
      </c>
      <c r="P79" s="5"/>
      <c r="Q79" s="9"/>
      <c r="R79" s="10"/>
      <c r="S79" s="10"/>
      <c r="T79" s="10"/>
      <c r="U79" s="10"/>
      <c r="V79" s="10"/>
      <c r="W79" s="10"/>
    </row>
    <row r="80" customFormat="false" ht="15.75" hidden="false" customHeight="true" outlineLevel="0" collapsed="false">
      <c r="B80" s="3" t="s">
        <v>174</v>
      </c>
      <c r="C80" s="11" t="s">
        <v>175</v>
      </c>
      <c r="D80" s="3"/>
      <c r="E80" s="3"/>
      <c r="F80" s="3"/>
      <c r="G80" s="3"/>
      <c r="H80" s="3"/>
      <c r="I80" s="13" t="n">
        <v>5038</v>
      </c>
      <c r="J80" s="3" t="n">
        <v>37153</v>
      </c>
      <c r="K80" s="3" t="n">
        <v>7516</v>
      </c>
      <c r="L80" s="3" t="n">
        <v>12954</v>
      </c>
      <c r="M80" s="3" t="n">
        <v>17492</v>
      </c>
      <c r="N80" s="3" t="n">
        <v>42468</v>
      </c>
      <c r="O80" s="8" t="n">
        <v>20013</v>
      </c>
      <c r="P80" s="5"/>
      <c r="Q80" s="9"/>
      <c r="R80" s="10"/>
      <c r="S80" s="10"/>
      <c r="T80" s="10"/>
      <c r="U80" s="10"/>
      <c r="V80" s="10"/>
      <c r="W80" s="10"/>
    </row>
    <row r="81" customFormat="false" ht="15.75" hidden="false" customHeight="true" outlineLevel="0" collapsed="false">
      <c r="B81" s="3" t="s">
        <v>176</v>
      </c>
      <c r="C81" s="11" t="s">
        <v>177</v>
      </c>
      <c r="D81" s="3"/>
      <c r="E81" s="3"/>
      <c r="F81" s="3"/>
      <c r="G81" s="3"/>
      <c r="H81" s="3"/>
      <c r="I81" s="3" t="n">
        <v>0</v>
      </c>
      <c r="J81" s="3" t="n">
        <v>0</v>
      </c>
      <c r="K81" s="3" t="n">
        <v>0</v>
      </c>
      <c r="L81" s="3" t="n">
        <v>0</v>
      </c>
      <c r="M81" s="3"/>
      <c r="N81" s="3"/>
      <c r="O81" s="8" t="n">
        <v>6634</v>
      </c>
      <c r="P81" s="5"/>
      <c r="Q81" s="9"/>
      <c r="R81" s="10"/>
      <c r="S81" s="10"/>
      <c r="T81" s="10"/>
      <c r="U81" s="10"/>
      <c r="V81" s="10"/>
      <c r="W81" s="10"/>
    </row>
    <row r="82" customFormat="false" ht="15.75" hidden="false" customHeight="true" outlineLevel="0" collapsed="false">
      <c r="B82" s="3" t="s">
        <v>178</v>
      </c>
      <c r="C82" s="11" t="s">
        <v>179</v>
      </c>
      <c r="D82" s="3"/>
      <c r="E82" s="3"/>
      <c r="F82" s="3"/>
      <c r="G82" s="3"/>
      <c r="H82" s="3"/>
      <c r="I82" s="13" t="n">
        <v>2277</v>
      </c>
      <c r="J82" s="3" t="n">
        <v>9223</v>
      </c>
      <c r="K82" s="3" t="n">
        <v>4165</v>
      </c>
      <c r="L82" s="3" t="n">
        <v>5206</v>
      </c>
      <c r="M82" s="3" t="n">
        <v>5269</v>
      </c>
      <c r="N82" s="3" t="n">
        <v>6634</v>
      </c>
      <c r="O82" s="8" t="n">
        <v>5143</v>
      </c>
      <c r="P82" s="5"/>
      <c r="Q82" s="9"/>
      <c r="R82" s="10"/>
      <c r="S82" s="10"/>
      <c r="T82" s="10"/>
      <c r="U82" s="10"/>
      <c r="V82" s="10"/>
      <c r="W82" s="10"/>
    </row>
    <row r="83" customFormat="false" ht="15.75" hidden="false" customHeight="true" outlineLevel="0" collapsed="false">
      <c r="B83" s="3" t="s">
        <v>180</v>
      </c>
      <c r="C83" s="11" t="s">
        <v>181</v>
      </c>
      <c r="D83" s="3"/>
      <c r="E83" s="3"/>
      <c r="F83" s="3"/>
      <c r="G83" s="3"/>
      <c r="H83" s="3"/>
      <c r="I83" s="13" t="n">
        <v>2890</v>
      </c>
      <c r="J83" s="3" t="n">
        <v>13882</v>
      </c>
      <c r="K83" s="3" t="n">
        <v>5012</v>
      </c>
      <c r="L83" s="3" t="n">
        <v>5723</v>
      </c>
      <c r="M83" s="3" t="n">
        <v>7869</v>
      </c>
      <c r="N83" s="3" t="n">
        <v>14277</v>
      </c>
      <c r="O83" s="8" t="n">
        <v>6997</v>
      </c>
      <c r="P83" s="5"/>
      <c r="Q83" s="9"/>
      <c r="R83" s="10"/>
      <c r="S83" s="10"/>
      <c r="T83" s="10"/>
      <c r="U83" s="10"/>
      <c r="V83" s="10"/>
      <c r="W83" s="10"/>
    </row>
    <row r="84" customFormat="false" ht="15.75" hidden="false" customHeight="true" outlineLevel="0" collapsed="false">
      <c r="B84" s="3" t="s">
        <v>182</v>
      </c>
      <c r="C84" s="11" t="s">
        <v>183</v>
      </c>
      <c r="D84" s="3"/>
      <c r="E84" s="3"/>
      <c r="F84" s="13" t="n">
        <v>1171</v>
      </c>
      <c r="G84" s="13" t="n">
        <v>2757</v>
      </c>
      <c r="H84" s="13" t="n">
        <v>14177</v>
      </c>
      <c r="I84" s="13" t="n">
        <v>5661</v>
      </c>
      <c r="J84" s="3" t="n">
        <v>25239</v>
      </c>
      <c r="K84" s="3" t="n">
        <v>5564</v>
      </c>
      <c r="L84" s="3" t="n">
        <v>7530</v>
      </c>
      <c r="M84" s="3" t="n">
        <v>8451</v>
      </c>
      <c r="N84" s="3" t="n">
        <v>15638</v>
      </c>
      <c r="O84" s="8" t="n">
        <v>9306</v>
      </c>
      <c r="P84" s="5"/>
      <c r="Q84" s="9"/>
      <c r="R84" s="10"/>
      <c r="S84" s="10"/>
      <c r="T84" s="10"/>
      <c r="U84" s="10"/>
      <c r="V84" s="10"/>
      <c r="W84" s="10"/>
    </row>
    <row r="85" customFormat="false" ht="15.75" hidden="false" customHeight="true" outlineLevel="0" collapsed="false">
      <c r="B85" s="3" t="s">
        <v>184</v>
      </c>
      <c r="C85" s="11" t="s">
        <v>185</v>
      </c>
      <c r="D85" s="3"/>
      <c r="E85" s="3"/>
      <c r="F85" s="13" t="n">
        <v>1921</v>
      </c>
      <c r="G85" s="13" t="n">
        <v>3928</v>
      </c>
      <c r="H85" s="13" t="n">
        <v>22615</v>
      </c>
      <c r="I85" s="3" t="n">
        <v>5006</v>
      </c>
      <c r="J85" s="3" t="n">
        <v>33851</v>
      </c>
      <c r="K85" s="3" t="n">
        <v>7455</v>
      </c>
      <c r="L85" s="3" t="n">
        <v>10914</v>
      </c>
      <c r="M85" s="3" t="n">
        <v>12945</v>
      </c>
      <c r="N85" s="3" t="n">
        <v>25550</v>
      </c>
      <c r="O85" s="8" t="n">
        <v>13525</v>
      </c>
      <c r="P85" s="5"/>
      <c r="Q85" s="9"/>
      <c r="R85" s="10"/>
      <c r="S85" s="10"/>
      <c r="T85" s="10"/>
      <c r="U85" s="10"/>
      <c r="V85" s="10"/>
      <c r="W85" s="10"/>
    </row>
    <row r="86" customFormat="false" ht="15.75" hidden="false" customHeight="true" outlineLevel="0" collapsed="false">
      <c r="B86" s="3" t="s">
        <v>186</v>
      </c>
      <c r="C86" s="11" t="s">
        <v>187</v>
      </c>
      <c r="D86" s="3"/>
      <c r="E86" s="3"/>
      <c r="F86" s="3"/>
      <c r="G86" s="3"/>
      <c r="H86" s="3"/>
      <c r="I86" s="13" t="n">
        <v>2170</v>
      </c>
      <c r="J86" s="3" t="n">
        <v>14799</v>
      </c>
      <c r="K86" s="3" t="n">
        <v>3458</v>
      </c>
      <c r="L86" s="3" t="n">
        <v>3822</v>
      </c>
      <c r="M86" s="3" t="n">
        <v>4155</v>
      </c>
      <c r="N86" s="3" t="n">
        <v>7444</v>
      </c>
      <c r="O86" s="8" t="n">
        <v>4615</v>
      </c>
      <c r="P86" s="5"/>
      <c r="Q86" s="9"/>
      <c r="R86" s="10"/>
      <c r="S86" s="10"/>
      <c r="T86" s="10"/>
      <c r="U86" s="10"/>
      <c r="V86" s="10"/>
      <c r="W86" s="10"/>
    </row>
    <row r="87" customFormat="false" ht="15.75" hidden="false" customHeight="true" outlineLevel="0" collapsed="false">
      <c r="B87" s="3" t="s">
        <v>188</v>
      </c>
      <c r="C87" s="11" t="s">
        <v>189</v>
      </c>
      <c r="D87" s="3"/>
      <c r="E87" s="3"/>
      <c r="F87" s="3"/>
      <c r="G87" s="3"/>
      <c r="H87" s="3"/>
      <c r="I87" s="3" t="n">
        <v>0</v>
      </c>
      <c r="J87" s="3" t="n">
        <v>0</v>
      </c>
      <c r="K87" s="3" t="n">
        <v>0</v>
      </c>
      <c r="L87" s="3" t="n">
        <v>0</v>
      </c>
      <c r="M87" s="3"/>
      <c r="N87" s="3"/>
      <c r="O87" s="8" t="n">
        <v>3768</v>
      </c>
      <c r="P87" s="5"/>
      <c r="Q87" s="9"/>
      <c r="R87" s="10"/>
      <c r="S87" s="10"/>
      <c r="T87" s="10"/>
      <c r="U87" s="10"/>
      <c r="V87" s="10"/>
      <c r="W87" s="10"/>
    </row>
    <row r="88" customFormat="false" ht="15.75" hidden="false" customHeight="true" outlineLevel="0" collapsed="false">
      <c r="B88" s="3" t="s">
        <v>190</v>
      </c>
      <c r="C88" s="11" t="s">
        <v>191</v>
      </c>
      <c r="D88" s="3"/>
      <c r="E88" s="3"/>
      <c r="F88" s="3"/>
      <c r="G88" s="13" t="n">
        <v>2990</v>
      </c>
      <c r="H88" s="13" t="n">
        <v>13519</v>
      </c>
      <c r="I88" s="3" t="n">
        <v>4539</v>
      </c>
      <c r="J88" s="3" t="n">
        <v>11022</v>
      </c>
      <c r="K88" s="3" t="n">
        <v>5450</v>
      </c>
      <c r="L88" s="3" t="n">
        <v>5498</v>
      </c>
      <c r="M88" s="3" t="n">
        <v>5718</v>
      </c>
      <c r="N88" s="3" t="n">
        <v>6645</v>
      </c>
      <c r="O88" s="8" t="n">
        <v>5288</v>
      </c>
      <c r="P88" s="5"/>
      <c r="Q88" s="9"/>
      <c r="R88" s="10"/>
      <c r="S88" s="10"/>
      <c r="T88" s="10"/>
      <c r="U88" s="10"/>
      <c r="V88" s="10"/>
      <c r="W88" s="10"/>
    </row>
    <row r="89" customFormat="false" ht="15.75" hidden="false" customHeight="true" outlineLevel="0" collapsed="false">
      <c r="B89" s="3" t="s">
        <v>192</v>
      </c>
      <c r="C89" s="11" t="s">
        <v>193</v>
      </c>
      <c r="D89" s="3"/>
      <c r="E89" s="3"/>
      <c r="F89" s="3"/>
      <c r="G89" s="3"/>
      <c r="H89" s="3"/>
      <c r="I89" s="3" t="n">
        <v>2171</v>
      </c>
      <c r="J89" s="3" t="n">
        <v>8303</v>
      </c>
      <c r="K89" s="3" t="n">
        <v>2392</v>
      </c>
      <c r="L89" s="3" t="n">
        <v>2984</v>
      </c>
      <c r="M89" s="3" t="n">
        <v>3420</v>
      </c>
      <c r="N89" s="3" t="n">
        <v>4297</v>
      </c>
      <c r="O89" s="8" t="n">
        <v>3431</v>
      </c>
      <c r="P89" s="5"/>
      <c r="Q89" s="9"/>
      <c r="R89" s="10"/>
      <c r="S89" s="10"/>
      <c r="T89" s="10"/>
      <c r="U89" s="10"/>
      <c r="V89" s="10"/>
      <c r="W89" s="10"/>
    </row>
    <row r="90" customFormat="false" ht="15.75" hidden="false" customHeight="true" outlineLevel="0" collapsed="false">
      <c r="B90" s="3" t="s">
        <v>194</v>
      </c>
      <c r="C90" s="11" t="s">
        <v>195</v>
      </c>
      <c r="D90" s="3"/>
      <c r="E90" s="3"/>
      <c r="F90" s="13" t="n">
        <v>1788</v>
      </c>
      <c r="G90" s="13" t="n">
        <v>3837</v>
      </c>
      <c r="H90" s="13" t="n">
        <v>16216</v>
      </c>
      <c r="I90" s="3" t="n">
        <v>2909</v>
      </c>
      <c r="J90" s="3" t="n">
        <v>9774</v>
      </c>
      <c r="K90" s="3" t="n">
        <v>3207</v>
      </c>
      <c r="L90" s="3" t="n">
        <v>3635</v>
      </c>
      <c r="M90" s="3" t="n">
        <v>4716</v>
      </c>
      <c r="N90" s="3" t="n">
        <v>12140</v>
      </c>
      <c r="O90" s="8" t="n">
        <v>5625</v>
      </c>
      <c r="P90" s="5"/>
      <c r="Q90" s="9"/>
      <c r="R90" s="10"/>
      <c r="S90" s="10"/>
      <c r="T90" s="10"/>
      <c r="U90" s="10"/>
      <c r="V90" s="10"/>
      <c r="W90" s="10"/>
    </row>
    <row r="91" customFormat="false" ht="15.75" hidden="false" customHeight="true" outlineLevel="0" collapsed="false">
      <c r="B91" s="3" t="s">
        <v>196</v>
      </c>
      <c r="C91" s="11" t="s">
        <v>197</v>
      </c>
      <c r="D91" s="3"/>
      <c r="E91" s="3"/>
      <c r="F91" s="3"/>
      <c r="G91" s="3"/>
      <c r="H91" s="3"/>
      <c r="I91" s="3" t="n">
        <v>2372</v>
      </c>
      <c r="J91" s="3" t="n">
        <v>2976</v>
      </c>
      <c r="K91" s="3" t="n">
        <v>1946</v>
      </c>
      <c r="L91" s="3" t="n">
        <v>1736</v>
      </c>
      <c r="M91" s="3" t="n">
        <v>2173</v>
      </c>
      <c r="N91" s="3" t="n">
        <v>1985</v>
      </c>
      <c r="O91" s="8" t="n">
        <v>2224</v>
      </c>
      <c r="P91" s="5"/>
      <c r="Q91" s="9"/>
      <c r="R91" s="10"/>
      <c r="S91" s="10"/>
      <c r="T91" s="10"/>
      <c r="U91" s="10"/>
      <c r="V91" s="10"/>
      <c r="W91" s="10"/>
    </row>
    <row r="92" customFormat="false" ht="15.75" hidden="false" customHeight="true" outlineLevel="0" collapsed="false">
      <c r="B92" s="3" t="s">
        <v>198</v>
      </c>
      <c r="C92" s="11" t="s">
        <v>199</v>
      </c>
      <c r="D92" s="3"/>
      <c r="E92" s="3"/>
      <c r="F92" s="3"/>
      <c r="G92" s="3"/>
      <c r="H92" s="3"/>
      <c r="I92" s="3" t="n">
        <v>3156</v>
      </c>
      <c r="J92" s="3" t="n">
        <v>44278</v>
      </c>
      <c r="K92" s="3" t="n">
        <v>6318</v>
      </c>
      <c r="L92" s="3" t="n">
        <v>12607</v>
      </c>
      <c r="M92" s="3" t="n">
        <v>17657</v>
      </c>
      <c r="N92" s="3" t="n">
        <v>36002</v>
      </c>
      <c r="O92" s="8" t="n">
        <v>10999</v>
      </c>
      <c r="P92" s="5"/>
      <c r="Q92" s="9"/>
      <c r="R92" s="10"/>
      <c r="S92" s="10"/>
      <c r="T92" s="10"/>
      <c r="U92" s="10"/>
      <c r="V92" s="10"/>
      <c r="W92" s="10"/>
    </row>
    <row r="93" customFormat="false" ht="15.75" hidden="false" customHeight="true" outlineLevel="0" collapsed="false">
      <c r="B93" s="3" t="s">
        <v>200</v>
      </c>
      <c r="C93" s="11" t="s">
        <v>201</v>
      </c>
      <c r="D93" s="13" t="n">
        <v>2259</v>
      </c>
      <c r="E93" s="3" t="n">
        <v>16421</v>
      </c>
      <c r="F93" s="13" t="n">
        <v>2793</v>
      </c>
      <c r="G93" s="13" t="n">
        <v>4736</v>
      </c>
      <c r="H93" s="13" t="n">
        <v>28079</v>
      </c>
      <c r="I93" s="3" t="n">
        <v>5085</v>
      </c>
      <c r="J93" s="3" t="n">
        <v>33966</v>
      </c>
      <c r="K93" s="3" t="n">
        <v>8177</v>
      </c>
      <c r="L93" s="3" t="n">
        <v>18161</v>
      </c>
      <c r="M93" s="3" t="n">
        <v>47576</v>
      </c>
      <c r="N93" s="3" t="n">
        <v>136352</v>
      </c>
      <c r="O93" s="8" t="n">
        <v>75909</v>
      </c>
      <c r="P93" s="5"/>
      <c r="Q93" s="9"/>
      <c r="R93" s="10"/>
      <c r="S93" s="10"/>
      <c r="T93" s="10"/>
      <c r="U93" s="10"/>
      <c r="V93" s="10"/>
      <c r="W93" s="10"/>
    </row>
    <row r="94" customFormat="false" ht="15.75" hidden="false" customHeight="true" outlineLevel="0" collapsed="false">
      <c r="B94" s="3" t="s">
        <v>202</v>
      </c>
      <c r="C94" s="11" t="s">
        <v>203</v>
      </c>
      <c r="D94" s="3"/>
      <c r="E94" s="3"/>
      <c r="F94" s="3"/>
      <c r="G94" s="3"/>
      <c r="H94" s="3"/>
      <c r="I94" s="3" t="n">
        <v>0</v>
      </c>
      <c r="J94" s="3" t="n">
        <v>0</v>
      </c>
      <c r="K94" s="3" t="n">
        <v>0</v>
      </c>
      <c r="L94" s="3" t="n">
        <v>0</v>
      </c>
      <c r="M94" s="3" t="n">
        <v>7431</v>
      </c>
      <c r="N94" s="3" t="n">
        <v>14715</v>
      </c>
      <c r="O94" s="8" t="n">
        <v>7237</v>
      </c>
      <c r="P94" s="5"/>
      <c r="Q94" s="9"/>
      <c r="R94" s="10"/>
      <c r="S94" s="10"/>
      <c r="T94" s="10"/>
      <c r="U94" s="10"/>
      <c r="V94" s="10"/>
      <c r="W94" s="10"/>
    </row>
    <row r="95" customFormat="false" ht="15.75" hidden="false" customHeight="true" outlineLevel="0" collapsed="false">
      <c r="B95" s="3" t="s">
        <v>204</v>
      </c>
      <c r="C95" s="11" t="s">
        <v>205</v>
      </c>
      <c r="D95" s="3"/>
      <c r="E95" s="3"/>
      <c r="F95" s="13" t="n">
        <v>6100</v>
      </c>
      <c r="G95" s="13" t="n">
        <v>10994</v>
      </c>
      <c r="H95" s="13" t="n">
        <v>55253</v>
      </c>
      <c r="I95" s="3" t="n">
        <v>9113</v>
      </c>
      <c r="J95" s="3" t="n">
        <v>36807</v>
      </c>
      <c r="K95" s="3" t="n">
        <v>12905</v>
      </c>
      <c r="L95" s="3" t="n">
        <v>18165</v>
      </c>
      <c r="M95" s="3" t="n">
        <v>28369</v>
      </c>
      <c r="N95" s="3" t="n">
        <v>48765</v>
      </c>
      <c r="O95" s="8" t="n">
        <v>29743</v>
      </c>
      <c r="P95" s="5"/>
      <c r="Q95" s="9"/>
      <c r="R95" s="10"/>
      <c r="S95" s="10"/>
      <c r="T95" s="10"/>
      <c r="U95" s="10"/>
      <c r="V95" s="10"/>
      <c r="W95" s="10"/>
    </row>
    <row r="96" customFormat="false" ht="15.75" hidden="false" customHeight="true" outlineLevel="0" collapsed="false">
      <c r="B96" s="3" t="s">
        <v>206</v>
      </c>
      <c r="C96" s="11" t="s">
        <v>207</v>
      </c>
      <c r="D96" s="3"/>
      <c r="E96" s="3"/>
      <c r="F96" s="3"/>
      <c r="G96" s="3"/>
      <c r="H96" s="3"/>
      <c r="I96" s="3" t="n">
        <v>1930</v>
      </c>
      <c r="J96" s="3" t="n">
        <v>6810</v>
      </c>
      <c r="K96" s="3" t="n">
        <v>2763</v>
      </c>
      <c r="L96" s="3" t="n">
        <v>3666</v>
      </c>
      <c r="M96" s="3" t="n">
        <v>5149</v>
      </c>
      <c r="N96" s="3" t="n">
        <v>8976</v>
      </c>
      <c r="O96" s="8" t="n">
        <v>6143</v>
      </c>
      <c r="P96" s="5"/>
      <c r="Q96" s="9"/>
      <c r="R96" s="10"/>
      <c r="S96" s="10"/>
      <c r="T96" s="10"/>
      <c r="U96" s="10"/>
      <c r="V96" s="10"/>
      <c r="W96" s="10"/>
    </row>
    <row r="97" customFormat="false" ht="15.75" hidden="false" customHeight="true" outlineLevel="0" collapsed="false">
      <c r="B97" s="3" t="s">
        <v>208</v>
      </c>
      <c r="C97" s="11" t="s">
        <v>209</v>
      </c>
      <c r="D97" s="3"/>
      <c r="E97" s="3"/>
      <c r="F97" s="3"/>
      <c r="G97" s="13" t="n">
        <v>6000</v>
      </c>
      <c r="H97" s="13" t="n">
        <v>23660</v>
      </c>
      <c r="I97" s="3" t="n">
        <v>5457</v>
      </c>
      <c r="J97" s="3" t="n">
        <v>73854</v>
      </c>
      <c r="K97" s="3" t="n">
        <v>13765</v>
      </c>
      <c r="L97" s="3" t="n">
        <v>20358</v>
      </c>
      <c r="M97" s="3" t="n">
        <v>24575</v>
      </c>
      <c r="N97" s="3" t="n">
        <v>48792</v>
      </c>
      <c r="O97" s="8" t="n">
        <v>26181</v>
      </c>
      <c r="P97" s="5"/>
      <c r="Q97" s="9"/>
      <c r="R97" s="10"/>
      <c r="S97" s="10"/>
      <c r="T97" s="10"/>
      <c r="U97" s="10"/>
      <c r="V97" s="10"/>
      <c r="W97" s="10"/>
    </row>
    <row r="98" customFormat="false" ht="15.75" hidden="false" customHeight="true" outlineLevel="0" collapsed="false">
      <c r="B98" s="3" t="s">
        <v>210</v>
      </c>
      <c r="C98" s="11" t="s">
        <v>211</v>
      </c>
      <c r="D98" s="3"/>
      <c r="E98" s="3"/>
      <c r="F98" s="3"/>
      <c r="G98" s="3"/>
      <c r="H98" s="3"/>
      <c r="I98" s="3" t="n">
        <v>0</v>
      </c>
      <c r="J98" s="3" t="n">
        <v>36588</v>
      </c>
      <c r="K98" s="3" t="n">
        <v>5137</v>
      </c>
      <c r="L98" s="3" t="n">
        <v>10689</v>
      </c>
      <c r="M98" s="3" t="n">
        <v>14815</v>
      </c>
      <c r="N98" s="3" t="n">
        <v>35310</v>
      </c>
      <c r="O98" s="8" t="n">
        <v>14486</v>
      </c>
      <c r="P98" s="5"/>
      <c r="Q98" s="9"/>
      <c r="R98" s="10"/>
      <c r="S98" s="10"/>
      <c r="T98" s="10"/>
      <c r="U98" s="10"/>
      <c r="V98" s="10"/>
      <c r="W98" s="10"/>
    </row>
    <row r="99" customFormat="false" ht="15.75" hidden="false" customHeight="true" outlineLevel="0" collapsed="false">
      <c r="B99" s="3" t="s">
        <v>212</v>
      </c>
      <c r="C99" s="11" t="s">
        <v>213</v>
      </c>
      <c r="D99" s="3"/>
      <c r="E99" s="3"/>
      <c r="F99" s="13" t="n">
        <v>509</v>
      </c>
      <c r="G99" s="13" t="n">
        <v>4137</v>
      </c>
      <c r="H99" s="13" t="n">
        <v>21386</v>
      </c>
      <c r="I99" s="3" t="n">
        <v>4278</v>
      </c>
      <c r="J99" s="3" t="n">
        <v>32875</v>
      </c>
      <c r="K99" s="3" t="n">
        <v>7357</v>
      </c>
      <c r="L99" s="3" t="n">
        <v>12723</v>
      </c>
      <c r="M99" s="3" t="n">
        <v>16494</v>
      </c>
      <c r="N99" s="3" t="n">
        <v>29170</v>
      </c>
      <c r="O99" s="8" t="n">
        <v>17330</v>
      </c>
      <c r="P99" s="5"/>
      <c r="Q99" s="9"/>
      <c r="R99" s="10"/>
      <c r="S99" s="10"/>
      <c r="T99" s="10"/>
      <c r="U99" s="10"/>
      <c r="V99" s="10"/>
      <c r="W99" s="10"/>
    </row>
    <row r="100" customFormat="false" ht="15.75" hidden="false" customHeight="true" outlineLevel="0" collapsed="false">
      <c r="B100" s="3" t="s">
        <v>214</v>
      </c>
      <c r="C100" s="11" t="s">
        <v>215</v>
      </c>
      <c r="D100" s="3"/>
      <c r="E100" s="3"/>
      <c r="F100" s="3"/>
      <c r="G100" s="3"/>
      <c r="H100" s="3"/>
      <c r="I100" s="3" t="n">
        <v>3255</v>
      </c>
      <c r="J100" s="3" t="n">
        <v>7922</v>
      </c>
      <c r="K100" s="3" t="n">
        <v>4491</v>
      </c>
      <c r="L100" s="3" t="n">
        <v>3591</v>
      </c>
      <c r="M100" s="3" t="n">
        <v>7334</v>
      </c>
      <c r="N100" s="3" t="n">
        <v>7099</v>
      </c>
      <c r="O100" s="8" t="n">
        <v>4049</v>
      </c>
      <c r="P100" s="5"/>
      <c r="Q100" s="9"/>
      <c r="R100" s="10"/>
      <c r="S100" s="10"/>
      <c r="T100" s="10"/>
      <c r="U100" s="10"/>
      <c r="V100" s="10"/>
      <c r="W100" s="10"/>
    </row>
    <row r="101" customFormat="false" ht="15.75" hidden="false" customHeight="true" outlineLevel="0" collapsed="false">
      <c r="B101" s="3" t="s">
        <v>216</v>
      </c>
      <c r="C101" s="11" t="s">
        <v>217</v>
      </c>
      <c r="D101" s="3"/>
      <c r="E101" s="3"/>
      <c r="F101" s="3"/>
      <c r="G101" s="3"/>
      <c r="H101" s="3"/>
      <c r="I101" s="3" t="n">
        <v>588</v>
      </c>
      <c r="J101" s="3" t="n">
        <v>5134</v>
      </c>
      <c r="K101" s="3" t="n">
        <v>1116</v>
      </c>
      <c r="L101" s="3" t="n">
        <v>1749</v>
      </c>
      <c r="M101" s="3" t="n">
        <v>1852</v>
      </c>
      <c r="N101" s="3" t="n">
        <v>3168</v>
      </c>
      <c r="O101" s="8" t="n">
        <v>2286</v>
      </c>
      <c r="P101" s="5"/>
      <c r="Q101" s="9"/>
      <c r="R101" s="10"/>
      <c r="S101" s="10"/>
      <c r="T101" s="10"/>
      <c r="U101" s="10"/>
      <c r="V101" s="10"/>
      <c r="W101" s="10"/>
    </row>
    <row r="102" customFormat="false" ht="15.75" hidden="false" customHeight="true" outlineLevel="0" collapsed="false">
      <c r="B102" s="3" t="s">
        <v>218</v>
      </c>
      <c r="C102" s="11" t="s">
        <v>219</v>
      </c>
      <c r="D102" s="3"/>
      <c r="E102" s="3"/>
      <c r="F102" s="3"/>
      <c r="G102" s="3"/>
      <c r="H102" s="3"/>
      <c r="I102" s="3" t="n">
        <v>2665</v>
      </c>
      <c r="J102" s="3" t="n">
        <v>5975</v>
      </c>
      <c r="K102" s="3" t="n">
        <v>2487</v>
      </c>
      <c r="L102" s="3" t="n">
        <v>2216</v>
      </c>
      <c r="M102" s="3" t="n">
        <v>2255</v>
      </c>
      <c r="N102" s="3" t="n">
        <v>2705</v>
      </c>
      <c r="O102" s="8" t="n">
        <v>2287</v>
      </c>
      <c r="P102" s="5"/>
      <c r="Q102" s="9"/>
      <c r="R102" s="10"/>
      <c r="S102" s="10"/>
      <c r="T102" s="10"/>
      <c r="U102" s="10"/>
      <c r="V102" s="10"/>
      <c r="W102" s="10"/>
    </row>
    <row r="103" customFormat="false" ht="15.75" hidden="false" customHeight="true" outlineLevel="0" collapsed="false">
      <c r="B103" s="3" t="s">
        <v>220</v>
      </c>
      <c r="C103" s="11" t="s">
        <v>221</v>
      </c>
      <c r="D103" s="3"/>
      <c r="E103" s="3"/>
      <c r="F103" s="13" t="n">
        <v>3408</v>
      </c>
      <c r="G103" s="13" t="n">
        <v>4772</v>
      </c>
      <c r="H103" s="13" t="n">
        <v>17402</v>
      </c>
      <c r="I103" s="3" t="n">
        <v>3824</v>
      </c>
      <c r="J103" s="3" t="n">
        <v>7678</v>
      </c>
      <c r="K103" s="3" t="n">
        <v>4252</v>
      </c>
      <c r="L103" s="3" t="n">
        <v>3951</v>
      </c>
      <c r="M103" s="3" t="n">
        <v>3832</v>
      </c>
      <c r="N103" s="3" t="n">
        <v>5681</v>
      </c>
      <c r="O103" s="8" t="n">
        <v>3694</v>
      </c>
      <c r="P103" s="5"/>
      <c r="Q103" s="9"/>
      <c r="R103" s="10"/>
      <c r="S103" s="10"/>
      <c r="T103" s="10"/>
      <c r="U103" s="10"/>
      <c r="V103" s="10"/>
      <c r="W103" s="10"/>
    </row>
    <row r="104" customFormat="false" ht="15.75" hidden="false" customHeight="true" outlineLevel="0" collapsed="false">
      <c r="B104" s="3" t="s">
        <v>222</v>
      </c>
      <c r="C104" s="11" t="s">
        <v>223</v>
      </c>
      <c r="D104" s="3"/>
      <c r="E104" s="3"/>
      <c r="F104" s="13" t="n">
        <v>1365</v>
      </c>
      <c r="G104" s="13" t="n">
        <v>2471</v>
      </c>
      <c r="H104" s="13" t="n">
        <v>21284</v>
      </c>
      <c r="I104" s="3" t="n">
        <v>3160</v>
      </c>
      <c r="J104" s="3" t="n">
        <v>28649</v>
      </c>
      <c r="K104" s="3" t="n">
        <v>5886</v>
      </c>
      <c r="L104" s="3" t="n">
        <v>8445</v>
      </c>
      <c r="M104" s="3" t="n">
        <v>12561</v>
      </c>
      <c r="N104" s="3" t="n">
        <v>34465</v>
      </c>
      <c r="O104" s="8" t="n">
        <v>15151</v>
      </c>
      <c r="P104" s="5"/>
      <c r="Q104" s="9"/>
      <c r="R104" s="10"/>
      <c r="S104" s="10"/>
      <c r="T104" s="10"/>
      <c r="U104" s="10"/>
      <c r="V104" s="10"/>
      <c r="W104" s="10"/>
    </row>
    <row r="105" customFormat="false" ht="15.75" hidden="false" customHeight="true" outlineLevel="0" collapsed="false">
      <c r="B105" s="3" t="s">
        <v>224</v>
      </c>
      <c r="C105" s="11" t="s">
        <v>225</v>
      </c>
      <c r="D105" s="13" t="n">
        <v>11406</v>
      </c>
      <c r="E105" s="13" t="n">
        <v>67436</v>
      </c>
      <c r="F105" s="13" t="n">
        <v>13857</v>
      </c>
      <c r="G105" s="13" t="n">
        <v>14572</v>
      </c>
      <c r="H105" s="13" t="n">
        <v>96361</v>
      </c>
      <c r="I105" s="3" t="n">
        <v>19971</v>
      </c>
      <c r="J105" s="3" t="n">
        <v>110903</v>
      </c>
      <c r="K105" s="3" t="n">
        <v>28390</v>
      </c>
      <c r="L105" s="3" t="n">
        <v>39196</v>
      </c>
      <c r="M105" s="3" t="n">
        <f aca="false">50999+3435</f>
        <v>54434</v>
      </c>
      <c r="N105" s="3" t="n">
        <v>158585</v>
      </c>
      <c r="O105" s="8" t="n">
        <v>61786</v>
      </c>
      <c r="P105" s="5"/>
      <c r="Q105" s="9"/>
      <c r="R105" s="10"/>
      <c r="S105" s="10"/>
      <c r="T105" s="10"/>
      <c r="U105" s="10"/>
      <c r="V105" s="10"/>
      <c r="W105" s="10"/>
    </row>
    <row r="106" customFormat="false" ht="15.75" hidden="false" customHeight="true" outlineLevel="0" collapsed="false">
      <c r="B106" s="3" t="s">
        <v>226</v>
      </c>
      <c r="C106" s="11" t="s">
        <v>227</v>
      </c>
      <c r="D106" s="3" t="n">
        <v>807</v>
      </c>
      <c r="E106" s="13" t="n">
        <v>7174</v>
      </c>
      <c r="F106" s="13" t="n">
        <v>1126</v>
      </c>
      <c r="G106" s="3" t="n">
        <v>862</v>
      </c>
      <c r="H106" s="13" t="n">
        <v>7675</v>
      </c>
      <c r="I106" s="3" t="n">
        <v>1227</v>
      </c>
      <c r="J106" s="3" t="n">
        <v>7648</v>
      </c>
      <c r="K106" s="3" t="n">
        <v>1597</v>
      </c>
      <c r="L106" s="3" t="n">
        <v>2095</v>
      </c>
      <c r="M106" s="3" t="n">
        <v>2206</v>
      </c>
      <c r="N106" s="3" t="n">
        <v>7650</v>
      </c>
      <c r="O106" s="8" t="n">
        <v>2725</v>
      </c>
      <c r="P106" s="5"/>
      <c r="Q106" s="9"/>
      <c r="R106" s="10"/>
      <c r="S106" s="10"/>
      <c r="T106" s="10"/>
      <c r="U106" s="10"/>
      <c r="V106" s="10"/>
      <c r="W106" s="10"/>
    </row>
    <row r="107" customFormat="false" ht="15.75" hidden="false" customHeight="true" outlineLevel="0" collapsed="false">
      <c r="B107" s="3" t="s">
        <v>228</v>
      </c>
      <c r="C107" s="11" t="s">
        <v>229</v>
      </c>
      <c r="D107" s="3" t="n">
        <v>583</v>
      </c>
      <c r="E107" s="13" t="n">
        <v>4439</v>
      </c>
      <c r="F107" s="13" t="n">
        <v>1550</v>
      </c>
      <c r="G107" s="13" t="n">
        <v>1712</v>
      </c>
      <c r="H107" s="13" t="n">
        <v>6442</v>
      </c>
      <c r="I107" s="3" t="n">
        <v>2607</v>
      </c>
      <c r="J107" s="3" t="n">
        <v>9734</v>
      </c>
      <c r="K107" s="3" t="n">
        <v>3422</v>
      </c>
      <c r="L107" s="3" t="n">
        <v>4641</v>
      </c>
      <c r="M107" s="3" t="n">
        <v>7229</v>
      </c>
      <c r="N107" s="3" t="n">
        <v>12178</v>
      </c>
      <c r="O107" s="8" t="n">
        <v>10192</v>
      </c>
      <c r="P107" s="5"/>
      <c r="Q107" s="9"/>
      <c r="R107" s="10"/>
      <c r="S107" s="10"/>
      <c r="T107" s="10"/>
      <c r="U107" s="10"/>
      <c r="V107" s="10"/>
      <c r="W107" s="10"/>
    </row>
    <row r="108" customFormat="false" ht="15.75" hidden="false" customHeight="true" outlineLevel="0" collapsed="false">
      <c r="B108" s="3" t="s">
        <v>230</v>
      </c>
      <c r="C108" s="11" t="s">
        <v>231</v>
      </c>
      <c r="D108" s="13" t="n">
        <v>1665</v>
      </c>
      <c r="E108" s="13" t="n">
        <v>10547</v>
      </c>
      <c r="F108" s="13" t="n">
        <v>3156</v>
      </c>
      <c r="G108" s="13" t="n">
        <v>4520</v>
      </c>
      <c r="H108" s="13" t="n">
        <v>20590</v>
      </c>
      <c r="I108" s="3" t="n">
        <v>5384</v>
      </c>
      <c r="J108" s="3" t="n">
        <v>31537</v>
      </c>
      <c r="K108" s="3" t="n">
        <v>7384</v>
      </c>
      <c r="L108" s="3" t="n">
        <v>11039</v>
      </c>
      <c r="M108" s="3" t="n">
        <v>14129</v>
      </c>
      <c r="N108" s="3" t="n">
        <v>28465</v>
      </c>
      <c r="O108" s="8" t="n">
        <v>14945</v>
      </c>
      <c r="P108" s="5"/>
      <c r="Q108" s="9"/>
      <c r="R108" s="10"/>
      <c r="S108" s="10"/>
      <c r="T108" s="10"/>
      <c r="U108" s="10"/>
      <c r="V108" s="10"/>
      <c r="W108" s="10"/>
    </row>
    <row r="109" customFormat="false" ht="15.75" hidden="false" customHeight="true" outlineLevel="0" collapsed="false">
      <c r="B109" s="3" t="s">
        <v>232</v>
      </c>
      <c r="C109" s="11" t="s">
        <v>233</v>
      </c>
      <c r="D109" s="3" t="n">
        <v>2341</v>
      </c>
      <c r="E109" s="13" t="n">
        <v>19542</v>
      </c>
      <c r="F109" s="13" t="n">
        <v>5284</v>
      </c>
      <c r="G109" s="13" t="n">
        <v>5025</v>
      </c>
      <c r="H109" s="13" t="n">
        <v>25760</v>
      </c>
      <c r="I109" s="3" t="n">
        <v>7264</v>
      </c>
      <c r="J109" s="3" t="n">
        <v>27193</v>
      </c>
      <c r="K109" s="3" t="n">
        <v>9867</v>
      </c>
      <c r="L109" s="3" t="n">
        <v>10600</v>
      </c>
      <c r="M109" s="3" t="n">
        <v>12882</v>
      </c>
      <c r="N109" s="3" t="n">
        <v>27621</v>
      </c>
      <c r="O109" s="8" t="n">
        <v>16276</v>
      </c>
      <c r="P109" s="5"/>
      <c r="Q109" s="9"/>
      <c r="R109" s="10"/>
      <c r="S109" s="10"/>
      <c r="T109" s="10"/>
      <c r="U109" s="10"/>
      <c r="V109" s="10"/>
      <c r="W109" s="10"/>
    </row>
    <row r="110" customFormat="false" ht="15.75" hidden="false" customHeight="true" outlineLevel="0" collapsed="false">
      <c r="B110" s="3" t="s">
        <v>234</v>
      </c>
      <c r="C110" s="11" t="s">
        <v>235</v>
      </c>
      <c r="D110" s="3"/>
      <c r="E110" s="3"/>
      <c r="F110" s="3"/>
      <c r="G110" s="3"/>
      <c r="H110" s="3"/>
      <c r="I110" s="3" t="n">
        <v>3900</v>
      </c>
      <c r="J110" s="3" t="n">
        <v>24857</v>
      </c>
      <c r="K110" s="3" t="n">
        <v>5065</v>
      </c>
      <c r="L110" s="3" t="n">
        <v>6743</v>
      </c>
      <c r="M110" s="3" t="n">
        <v>9380</v>
      </c>
      <c r="N110" s="3" t="n">
        <v>16391</v>
      </c>
      <c r="O110" s="8" t="n">
        <v>11110</v>
      </c>
      <c r="P110" s="5"/>
      <c r="Q110" s="9"/>
      <c r="R110" s="10"/>
      <c r="S110" s="10"/>
      <c r="T110" s="10"/>
      <c r="U110" s="10"/>
      <c r="V110" s="10"/>
      <c r="W110" s="10"/>
    </row>
    <row r="111" customFormat="false" ht="15.75" hidden="false" customHeight="true" outlineLevel="0" collapsed="false">
      <c r="B111" s="3" t="s">
        <v>236</v>
      </c>
      <c r="C111" s="11" t="s">
        <v>237</v>
      </c>
      <c r="D111" s="3"/>
      <c r="E111" s="3"/>
      <c r="F111" s="3"/>
      <c r="G111" s="13" t="n">
        <v>3667</v>
      </c>
      <c r="H111" s="13" t="n">
        <v>15571</v>
      </c>
      <c r="I111" s="3" t="n">
        <v>1574</v>
      </c>
      <c r="J111" s="3" t="n">
        <v>9855</v>
      </c>
      <c r="K111" s="3" t="n">
        <v>3206</v>
      </c>
      <c r="L111" s="3" t="n">
        <v>3674</v>
      </c>
      <c r="M111" s="3" t="n">
        <v>4102</v>
      </c>
      <c r="N111" s="3" t="n">
        <v>6527</v>
      </c>
      <c r="O111" s="8" t="n">
        <v>4399</v>
      </c>
      <c r="P111" s="5"/>
      <c r="Q111" s="9"/>
      <c r="R111" s="10"/>
      <c r="S111" s="10"/>
      <c r="T111" s="10"/>
      <c r="U111" s="10"/>
      <c r="V111" s="10"/>
      <c r="W111" s="10"/>
    </row>
    <row r="112" customFormat="false" ht="15.75" hidden="false" customHeight="true" outlineLevel="0" collapsed="false">
      <c r="B112" s="3" t="s">
        <v>238</v>
      </c>
      <c r="C112" s="11" t="s">
        <v>239</v>
      </c>
      <c r="D112" s="13" t="n">
        <v>3495</v>
      </c>
      <c r="E112" s="13" t="n">
        <v>17520</v>
      </c>
      <c r="F112" s="13" t="n">
        <v>3624</v>
      </c>
      <c r="G112" s="13" t="n">
        <v>3627</v>
      </c>
      <c r="H112" s="13" t="n">
        <v>18444</v>
      </c>
      <c r="I112" s="3" t="n">
        <v>5162</v>
      </c>
      <c r="J112" s="3" t="n">
        <v>20332</v>
      </c>
      <c r="K112" s="3" t="n">
        <v>6265</v>
      </c>
      <c r="L112" s="3" t="n">
        <v>7352</v>
      </c>
      <c r="M112" s="3" t="n">
        <v>8937</v>
      </c>
      <c r="N112" s="3" t="n">
        <v>21983</v>
      </c>
      <c r="O112" s="8" t="n">
        <v>10092</v>
      </c>
      <c r="P112" s="5"/>
      <c r="Q112" s="9"/>
      <c r="R112" s="10"/>
      <c r="S112" s="10"/>
      <c r="T112" s="10"/>
      <c r="U112" s="10"/>
      <c r="V112" s="10"/>
      <c r="W112" s="10"/>
    </row>
    <row r="113" customFormat="false" ht="15.75" hidden="false" customHeight="true" outlineLevel="0" collapsed="false">
      <c r="B113" s="3" t="s">
        <v>240</v>
      </c>
      <c r="C113" s="11" t="s">
        <v>241</v>
      </c>
      <c r="D113" s="3"/>
      <c r="E113" s="3"/>
      <c r="F113" s="3"/>
      <c r="G113" s="3"/>
      <c r="H113" s="3"/>
      <c r="I113" s="3" t="n">
        <v>1815</v>
      </c>
      <c r="J113" s="3" t="n">
        <v>7647</v>
      </c>
      <c r="K113" s="3" t="n">
        <v>1886</v>
      </c>
      <c r="L113" s="3" t="n">
        <v>2484</v>
      </c>
      <c r="M113" s="3" t="n">
        <v>3438</v>
      </c>
      <c r="N113" s="3" t="n">
        <v>10468</v>
      </c>
      <c r="O113" s="8" t="n">
        <v>4295</v>
      </c>
      <c r="P113" s="5"/>
      <c r="Q113" s="9"/>
      <c r="R113" s="10"/>
      <c r="S113" s="10"/>
      <c r="T113" s="10"/>
      <c r="U113" s="10"/>
      <c r="V113" s="10"/>
      <c r="W113" s="10"/>
    </row>
    <row r="114" customFormat="false" ht="15.75" hidden="false" customHeight="true" outlineLevel="0" collapsed="false">
      <c r="B114" s="3" t="s">
        <v>242</v>
      </c>
      <c r="C114" s="11" t="s">
        <v>243</v>
      </c>
      <c r="D114" s="3"/>
      <c r="E114" s="3"/>
      <c r="F114" s="3"/>
      <c r="G114" s="3"/>
      <c r="H114" s="3"/>
      <c r="I114" s="3" t="n">
        <v>2925</v>
      </c>
      <c r="J114" s="3" t="n">
        <v>4373</v>
      </c>
      <c r="K114" s="3" t="n">
        <v>2726</v>
      </c>
      <c r="L114" s="3" t="n">
        <v>2429</v>
      </c>
      <c r="M114" s="3" t="n">
        <v>2923</v>
      </c>
      <c r="N114" s="3" t="n">
        <v>2684</v>
      </c>
      <c r="O114" s="8" t="n">
        <v>2302</v>
      </c>
      <c r="P114" s="5"/>
      <c r="Q114" s="9"/>
      <c r="R114" s="10"/>
      <c r="S114" s="10"/>
      <c r="T114" s="10"/>
      <c r="U114" s="10"/>
      <c r="V114" s="10"/>
      <c r="W114" s="10"/>
    </row>
    <row r="115" customFormat="false" ht="15.75" hidden="false" customHeight="true" outlineLevel="0" collapsed="false">
      <c r="B115" s="3" t="s">
        <v>244</v>
      </c>
      <c r="C115" s="11" t="s">
        <v>245</v>
      </c>
      <c r="D115" s="3"/>
      <c r="E115" s="3"/>
      <c r="F115" s="3"/>
      <c r="G115" s="3"/>
      <c r="H115" s="3"/>
      <c r="I115" s="3" t="n">
        <v>0</v>
      </c>
      <c r="J115" s="3" t="n">
        <v>11612</v>
      </c>
      <c r="K115" s="3" t="n">
        <v>4611</v>
      </c>
      <c r="L115" s="3" t="n">
        <v>5649</v>
      </c>
      <c r="M115" s="3" t="n">
        <v>5798</v>
      </c>
      <c r="N115" s="3" t="n">
        <v>9066</v>
      </c>
      <c r="O115" s="8" t="n">
        <v>5449</v>
      </c>
      <c r="P115" s="5"/>
      <c r="Q115" s="9"/>
      <c r="R115" s="10"/>
      <c r="S115" s="10"/>
      <c r="T115" s="10"/>
      <c r="U115" s="10"/>
      <c r="V115" s="10"/>
      <c r="W115" s="10"/>
    </row>
    <row r="116" customFormat="false" ht="15.75" hidden="false" customHeight="true" outlineLevel="0" collapsed="false">
      <c r="B116" s="3" t="s">
        <v>246</v>
      </c>
      <c r="C116" s="11" t="s">
        <v>247</v>
      </c>
      <c r="D116" s="13" t="n">
        <v>4177</v>
      </c>
      <c r="E116" s="13" t="n">
        <v>18064</v>
      </c>
      <c r="F116" s="13" t="n">
        <v>4315</v>
      </c>
      <c r="G116" s="13" t="n">
        <v>3352</v>
      </c>
      <c r="H116" s="13" t="n">
        <v>17663</v>
      </c>
      <c r="I116" s="3" t="n">
        <v>2357</v>
      </c>
      <c r="J116" s="3" t="n">
        <v>9523</v>
      </c>
      <c r="K116" s="3" t="n">
        <v>3018</v>
      </c>
      <c r="L116" s="3" t="n">
        <v>3832</v>
      </c>
      <c r="M116" s="3" t="n">
        <v>4184</v>
      </c>
      <c r="N116" s="3" t="n">
        <v>10106</v>
      </c>
      <c r="O116" s="8" t="n">
        <v>4525</v>
      </c>
      <c r="P116" s="5"/>
      <c r="Q116" s="9"/>
      <c r="R116" s="10"/>
      <c r="S116" s="10"/>
      <c r="T116" s="10"/>
      <c r="U116" s="10"/>
      <c r="V116" s="10"/>
      <c r="W116" s="10"/>
    </row>
    <row r="117" customFormat="false" ht="15.75" hidden="false" customHeight="true" outlineLevel="0" collapsed="false">
      <c r="B117" s="3" t="s">
        <v>248</v>
      </c>
      <c r="C117" s="11" t="s">
        <v>249</v>
      </c>
      <c r="D117" s="3"/>
      <c r="E117" s="3"/>
      <c r="F117" s="3"/>
      <c r="G117" s="3"/>
      <c r="H117" s="3"/>
      <c r="I117" s="3" t="n">
        <v>7498</v>
      </c>
      <c r="J117" s="3" t="n">
        <v>72115</v>
      </c>
      <c r="K117" s="3" t="n">
        <v>14789</v>
      </c>
      <c r="L117" s="3" t="n">
        <v>22488</v>
      </c>
      <c r="M117" s="3" t="n">
        <v>21172</v>
      </c>
      <c r="N117" s="3" t="n">
        <v>37570</v>
      </c>
      <c r="O117" s="8" t="n">
        <v>19669</v>
      </c>
      <c r="P117" s="5"/>
      <c r="Q117" s="9"/>
      <c r="R117" s="10"/>
      <c r="S117" s="10"/>
      <c r="T117" s="10"/>
      <c r="U117" s="10"/>
      <c r="V117" s="10"/>
      <c r="W117" s="10"/>
    </row>
    <row r="118" customFormat="false" ht="15.75" hidden="false" customHeight="true" outlineLevel="0" collapsed="false">
      <c r="B118" s="3" t="s">
        <v>250</v>
      </c>
      <c r="C118" s="11" t="s">
        <v>251</v>
      </c>
      <c r="D118" s="13" t="n">
        <v>5800</v>
      </c>
      <c r="E118" s="13" t="n">
        <v>25491</v>
      </c>
      <c r="F118" s="13" t="n">
        <v>7399</v>
      </c>
      <c r="G118" s="13" t="n">
        <v>7003</v>
      </c>
      <c r="H118" s="13" t="n">
        <v>30525</v>
      </c>
      <c r="I118" s="3" t="n">
        <v>11473</v>
      </c>
      <c r="J118" s="3" t="n">
        <v>36471</v>
      </c>
      <c r="K118" s="3" t="n">
        <v>12578</v>
      </c>
      <c r="L118" s="3" t="n">
        <v>14613</v>
      </c>
      <c r="M118" s="3" t="n">
        <v>17152</v>
      </c>
      <c r="N118" s="3" t="n">
        <v>42228</v>
      </c>
      <c r="O118" s="8" t="n">
        <v>21513</v>
      </c>
      <c r="P118" s="5"/>
      <c r="Q118" s="9"/>
      <c r="R118" s="10"/>
      <c r="S118" s="10"/>
      <c r="T118" s="10"/>
      <c r="U118" s="10"/>
      <c r="V118" s="10"/>
      <c r="W118" s="10"/>
    </row>
    <row r="119" customFormat="false" ht="15.75" hidden="false" customHeight="true" outlineLevel="0" collapsed="false">
      <c r="B119" s="3" t="s">
        <v>252</v>
      </c>
      <c r="C119" s="11" t="s">
        <v>253</v>
      </c>
      <c r="D119" s="3"/>
      <c r="E119" s="3"/>
      <c r="F119" s="3"/>
      <c r="G119" s="3"/>
      <c r="H119" s="3"/>
      <c r="I119" s="3" t="n">
        <v>1582</v>
      </c>
      <c r="J119" s="3" t="n">
        <v>15042</v>
      </c>
      <c r="K119" s="3" t="n">
        <v>2574</v>
      </c>
      <c r="L119" s="3" t="n">
        <v>4078</v>
      </c>
      <c r="M119" s="3" t="n">
        <v>7882</v>
      </c>
      <c r="N119" s="3" t="n">
        <v>22109</v>
      </c>
      <c r="O119" s="8" t="n">
        <v>9423</v>
      </c>
      <c r="P119" s="5"/>
      <c r="Q119" s="9"/>
      <c r="R119" s="10"/>
      <c r="S119" s="10"/>
      <c r="T119" s="10"/>
      <c r="U119" s="10"/>
      <c r="V119" s="10"/>
      <c r="W119" s="10"/>
    </row>
    <row r="120" customFormat="false" ht="15.75" hidden="false" customHeight="true" outlineLevel="0" collapsed="false">
      <c r="B120" s="3" t="s">
        <v>254</v>
      </c>
      <c r="C120" s="11" t="s">
        <v>255</v>
      </c>
      <c r="D120" s="3"/>
      <c r="E120" s="3"/>
      <c r="F120" s="13" t="n">
        <v>1587</v>
      </c>
      <c r="G120" s="13" t="n">
        <v>2296</v>
      </c>
      <c r="H120" s="13" t="n">
        <v>17511</v>
      </c>
      <c r="I120" s="3" t="n">
        <v>2013</v>
      </c>
      <c r="J120" s="3" t="n">
        <v>8563</v>
      </c>
      <c r="K120" s="3" t="n">
        <v>2958</v>
      </c>
      <c r="L120" s="3" t="n">
        <v>3265</v>
      </c>
      <c r="M120" s="3" t="n">
        <v>3694</v>
      </c>
      <c r="N120" s="3" t="n">
        <v>5217</v>
      </c>
      <c r="O120" s="8" t="n">
        <v>3591</v>
      </c>
      <c r="P120" s="5"/>
      <c r="Q120" s="9"/>
      <c r="R120" s="10"/>
      <c r="S120" s="10"/>
      <c r="T120" s="10"/>
      <c r="U120" s="10"/>
      <c r="V120" s="10"/>
      <c r="W120" s="10"/>
    </row>
    <row r="121" customFormat="false" ht="15.75" hidden="false" customHeight="true" outlineLevel="0" collapsed="false">
      <c r="B121" s="3" t="s">
        <v>256</v>
      </c>
      <c r="C121" s="11" t="s">
        <v>257</v>
      </c>
      <c r="D121" s="3"/>
      <c r="E121" s="3"/>
      <c r="F121" s="13" t="n">
        <v>1476</v>
      </c>
      <c r="G121" s="13" t="n">
        <v>2404</v>
      </c>
      <c r="H121" s="13" t="n">
        <v>11042</v>
      </c>
      <c r="I121" s="3" t="n">
        <v>2706</v>
      </c>
      <c r="J121" s="3" t="n">
        <v>11618</v>
      </c>
      <c r="K121" s="3" t="n">
        <v>3300</v>
      </c>
      <c r="L121" s="3" t="n">
        <v>3831</v>
      </c>
      <c r="M121" s="3" t="n">
        <v>4306</v>
      </c>
      <c r="N121" s="3" t="n">
        <v>8655</v>
      </c>
      <c r="O121" s="8" t="n">
        <v>5230</v>
      </c>
      <c r="P121" s="5"/>
      <c r="Q121" s="9"/>
      <c r="R121" s="10"/>
      <c r="S121" s="10"/>
      <c r="T121" s="10"/>
      <c r="U121" s="10"/>
      <c r="V121" s="10"/>
      <c r="W121" s="10"/>
    </row>
    <row r="122" customFormat="false" ht="15.75" hidden="false" customHeight="true" outlineLevel="0" collapsed="false">
      <c r="B122" s="3" t="s">
        <v>258</v>
      </c>
      <c r="C122" s="11" t="s">
        <v>259</v>
      </c>
      <c r="D122" s="3"/>
      <c r="E122" s="3"/>
      <c r="F122" s="3"/>
      <c r="G122" s="3"/>
      <c r="H122" s="3"/>
      <c r="I122" s="3" t="n">
        <v>3911</v>
      </c>
      <c r="J122" s="3" t="n">
        <v>15044</v>
      </c>
      <c r="K122" s="3" t="n">
        <v>4164</v>
      </c>
      <c r="L122" s="3" t="n">
        <v>4286</v>
      </c>
      <c r="M122" s="3" t="n">
        <v>9629</v>
      </c>
      <c r="N122" s="3" t="n">
        <v>6556</v>
      </c>
      <c r="O122" s="8" t="n">
        <v>4877</v>
      </c>
      <c r="P122" s="5"/>
      <c r="Q122" s="9"/>
      <c r="R122" s="10"/>
      <c r="S122" s="10"/>
      <c r="T122" s="10"/>
      <c r="U122" s="10"/>
      <c r="V122" s="10"/>
      <c r="W122" s="10"/>
    </row>
    <row r="123" customFormat="false" ht="15.75" hidden="false" customHeight="true" outlineLevel="0" collapsed="false">
      <c r="B123" s="3" t="s">
        <v>260</v>
      </c>
      <c r="C123" s="11" t="s">
        <v>261</v>
      </c>
      <c r="D123" s="3"/>
      <c r="E123" s="3"/>
      <c r="F123" s="3"/>
      <c r="G123" s="3"/>
      <c r="H123" s="3"/>
      <c r="I123" s="3" t="n">
        <v>2361</v>
      </c>
      <c r="J123" s="3" t="n">
        <v>10075</v>
      </c>
      <c r="K123" s="3" t="n">
        <v>3573</v>
      </c>
      <c r="L123" s="3" t="n">
        <v>4169</v>
      </c>
      <c r="M123" s="3" t="n">
        <v>5552</v>
      </c>
      <c r="N123" s="3" t="n">
        <v>10110</v>
      </c>
      <c r="O123" s="8" t="n">
        <v>6586</v>
      </c>
      <c r="P123" s="5"/>
      <c r="Q123" s="9"/>
      <c r="R123" s="10"/>
      <c r="S123" s="10"/>
      <c r="T123" s="10"/>
      <c r="U123" s="10"/>
      <c r="V123" s="10"/>
      <c r="W123" s="10"/>
    </row>
    <row r="124" customFormat="false" ht="15.75" hidden="false" customHeight="true" outlineLevel="0" collapsed="false">
      <c r="B124" s="3" t="s">
        <v>262</v>
      </c>
      <c r="C124" s="11" t="s">
        <v>263</v>
      </c>
      <c r="D124" s="3"/>
      <c r="E124" s="3"/>
      <c r="F124" s="3"/>
      <c r="G124" s="3"/>
      <c r="H124" s="3"/>
      <c r="I124" s="3" t="n">
        <v>1315</v>
      </c>
      <c r="J124" s="3" t="n">
        <v>4604</v>
      </c>
      <c r="K124" s="3" t="n">
        <v>1046</v>
      </c>
      <c r="L124" s="3" t="n">
        <v>1171</v>
      </c>
      <c r="M124" s="3" t="n">
        <v>1611</v>
      </c>
      <c r="N124" s="3" t="n">
        <v>4128</v>
      </c>
      <c r="O124" s="8" t="n">
        <v>1969</v>
      </c>
      <c r="P124" s="5"/>
      <c r="Q124" s="9"/>
      <c r="R124" s="10"/>
      <c r="S124" s="10"/>
      <c r="T124" s="10"/>
      <c r="U124" s="10"/>
      <c r="V124" s="10"/>
      <c r="W124" s="10"/>
    </row>
    <row r="125" customFormat="false" ht="15.75" hidden="false" customHeight="true" outlineLevel="0" collapsed="false">
      <c r="B125" s="3" t="s">
        <v>264</v>
      </c>
      <c r="C125" s="11" t="s">
        <v>265</v>
      </c>
      <c r="D125" s="3"/>
      <c r="E125" s="3"/>
      <c r="F125" s="3"/>
      <c r="G125" s="3"/>
      <c r="H125" s="3"/>
      <c r="I125" s="3" t="n">
        <v>2110</v>
      </c>
      <c r="J125" s="3" t="n">
        <v>10107</v>
      </c>
      <c r="K125" s="3" t="n">
        <v>2669</v>
      </c>
      <c r="L125" s="3" t="n">
        <v>3564</v>
      </c>
      <c r="M125" s="3" t="n">
        <v>3863</v>
      </c>
      <c r="N125" s="3" t="n">
        <v>10505</v>
      </c>
      <c r="O125" s="8" t="n">
        <v>4485</v>
      </c>
      <c r="P125" s="5"/>
      <c r="Q125" s="9"/>
      <c r="R125" s="10"/>
      <c r="S125" s="10"/>
      <c r="T125" s="10"/>
      <c r="U125" s="10"/>
      <c r="V125" s="10"/>
      <c r="W125" s="10"/>
    </row>
    <row r="126" customFormat="false" ht="15.75" hidden="false" customHeight="true" outlineLevel="0" collapsed="false">
      <c r="B126" s="3" t="s">
        <v>266</v>
      </c>
      <c r="C126" s="11" t="s">
        <v>267</v>
      </c>
      <c r="D126" s="3"/>
      <c r="E126" s="3"/>
      <c r="F126" s="3"/>
      <c r="G126" s="3"/>
      <c r="H126" s="3"/>
      <c r="I126" s="3" t="n">
        <v>9809</v>
      </c>
      <c r="J126" s="3" t="n">
        <v>67598</v>
      </c>
      <c r="K126" s="3" t="n">
        <v>15016</v>
      </c>
      <c r="L126" s="3" t="n">
        <v>20270</v>
      </c>
      <c r="M126" s="3" t="n">
        <v>25373</v>
      </c>
      <c r="N126" s="3" t="n">
        <v>62836</v>
      </c>
      <c r="O126" s="8" t="n">
        <v>27713</v>
      </c>
      <c r="P126" s="5"/>
      <c r="Q126" s="9"/>
      <c r="R126" s="10"/>
      <c r="S126" s="10"/>
      <c r="T126" s="10"/>
      <c r="U126" s="10"/>
      <c r="V126" s="10"/>
      <c r="W126" s="10"/>
    </row>
    <row r="127" customFormat="false" ht="15.75" hidden="false" customHeight="true" outlineLevel="0" collapsed="false">
      <c r="B127" s="3" t="s">
        <v>268</v>
      </c>
      <c r="C127" s="11" t="s">
        <v>269</v>
      </c>
      <c r="D127" s="3"/>
      <c r="E127" s="3"/>
      <c r="F127" s="3"/>
      <c r="G127" s="3"/>
      <c r="H127" s="3"/>
      <c r="I127" s="3" t="n">
        <v>2621</v>
      </c>
      <c r="J127" s="3" t="n">
        <v>13921</v>
      </c>
      <c r="K127" s="3" t="n">
        <v>2400</v>
      </c>
      <c r="L127" s="3" t="n">
        <v>2774</v>
      </c>
      <c r="M127" s="3" t="n">
        <v>2480</v>
      </c>
      <c r="N127" s="3" t="n">
        <v>2550</v>
      </c>
      <c r="O127" s="8" t="n">
        <v>3023</v>
      </c>
      <c r="P127" s="5"/>
      <c r="Q127" s="9"/>
      <c r="R127" s="10"/>
      <c r="S127" s="10"/>
      <c r="T127" s="10"/>
      <c r="U127" s="10"/>
      <c r="V127" s="10"/>
      <c r="W127" s="10"/>
    </row>
    <row r="128" customFormat="false" ht="15.75" hidden="false" customHeight="true" outlineLevel="0" collapsed="false">
      <c r="B128" s="3" t="s">
        <v>270</v>
      </c>
      <c r="C128" s="11" t="s">
        <v>271</v>
      </c>
      <c r="D128" s="3"/>
      <c r="E128" s="3"/>
      <c r="F128" s="3" t="n">
        <v>894</v>
      </c>
      <c r="G128" s="13" t="n">
        <v>1457</v>
      </c>
      <c r="H128" s="13" t="n">
        <v>6366</v>
      </c>
      <c r="I128" s="3" t="n">
        <v>1224</v>
      </c>
      <c r="J128" s="3" t="n">
        <v>5894</v>
      </c>
      <c r="K128" s="3" t="n">
        <v>1292</v>
      </c>
      <c r="L128" s="3" t="n">
        <v>1675</v>
      </c>
      <c r="M128" s="3" t="n">
        <v>2257</v>
      </c>
      <c r="N128" s="3" t="n">
        <v>5190</v>
      </c>
      <c r="O128" s="8" t="n">
        <v>2668</v>
      </c>
      <c r="P128" s="5"/>
      <c r="Q128" s="9"/>
      <c r="R128" s="10"/>
      <c r="S128" s="10"/>
      <c r="T128" s="10"/>
      <c r="U128" s="10"/>
      <c r="V128" s="10"/>
      <c r="W128" s="10"/>
    </row>
    <row r="129" customFormat="false" ht="15.75" hidden="false" customHeight="true" outlineLevel="0" collapsed="false">
      <c r="B129" s="3" t="s">
        <v>272</v>
      </c>
      <c r="C129" s="11" t="s">
        <v>273</v>
      </c>
      <c r="D129" s="13" t="n">
        <v>5841</v>
      </c>
      <c r="E129" s="13" t="n">
        <v>34405</v>
      </c>
      <c r="F129" s="13" t="n">
        <v>9218</v>
      </c>
      <c r="G129" s="13" t="n">
        <v>8435</v>
      </c>
      <c r="H129" s="13" t="n">
        <v>42662</v>
      </c>
      <c r="I129" s="3" t="n">
        <v>9786</v>
      </c>
      <c r="J129" s="3" t="n">
        <v>38741</v>
      </c>
      <c r="K129" s="3" t="n">
        <v>12004</v>
      </c>
      <c r="L129" s="3" t="n">
        <v>14949</v>
      </c>
      <c r="M129" s="3" t="n">
        <v>15574</v>
      </c>
      <c r="N129" s="3" t="n">
        <v>38922</v>
      </c>
      <c r="O129" s="8" t="n">
        <v>18969</v>
      </c>
      <c r="P129" s="5"/>
      <c r="Q129" s="9"/>
      <c r="R129" s="10"/>
      <c r="S129" s="10"/>
      <c r="T129" s="10"/>
      <c r="U129" s="10"/>
      <c r="V129" s="10"/>
      <c r="W129" s="10"/>
    </row>
    <row r="130" customFormat="false" ht="15.75" hidden="false" customHeight="true" outlineLevel="0" collapsed="false">
      <c r="B130" s="3" t="s">
        <v>274</v>
      </c>
      <c r="C130" s="11" t="s">
        <v>275</v>
      </c>
      <c r="D130" s="13" t="n">
        <v>4489</v>
      </c>
      <c r="E130" s="13" t="n">
        <v>38821</v>
      </c>
      <c r="F130" s="13" t="n">
        <v>4825</v>
      </c>
      <c r="G130" s="13" t="n">
        <v>4886</v>
      </c>
      <c r="H130" s="13" t="n">
        <v>21738</v>
      </c>
      <c r="I130" s="3" t="n">
        <v>5110</v>
      </c>
      <c r="J130" s="3" t="n">
        <v>16710</v>
      </c>
      <c r="K130" s="3" t="n">
        <v>6477</v>
      </c>
      <c r="L130" s="3" t="n">
        <v>7004</v>
      </c>
      <c r="M130" s="3" t="n">
        <v>7139</v>
      </c>
      <c r="N130" s="3" t="n">
        <v>11987</v>
      </c>
      <c r="O130" s="8" t="n">
        <v>7719</v>
      </c>
      <c r="P130" s="5"/>
      <c r="Q130" s="9"/>
      <c r="R130" s="10"/>
      <c r="S130" s="10"/>
      <c r="T130" s="10"/>
      <c r="U130" s="10"/>
      <c r="V130" s="10"/>
      <c r="W130" s="10"/>
    </row>
    <row r="131" customFormat="false" ht="15.75" hidden="false" customHeight="true" outlineLevel="0" collapsed="false">
      <c r="B131" s="3" t="s">
        <v>276</v>
      </c>
      <c r="C131" s="11" t="s">
        <v>277</v>
      </c>
      <c r="D131" s="3" t="n">
        <v>4464</v>
      </c>
      <c r="E131" s="3" t="n">
        <v>22194</v>
      </c>
      <c r="F131" s="13" t="n">
        <v>3253</v>
      </c>
      <c r="G131" s="13" t="n">
        <v>3086</v>
      </c>
      <c r="H131" s="13" t="n">
        <v>13786</v>
      </c>
      <c r="I131" s="3" t="n">
        <v>3407</v>
      </c>
      <c r="J131" s="3" t="n">
        <v>15100</v>
      </c>
      <c r="K131" s="3" t="n">
        <v>4331</v>
      </c>
      <c r="L131" s="3" t="n">
        <v>5590</v>
      </c>
      <c r="M131" s="3" t="n">
        <v>7304</v>
      </c>
      <c r="N131" s="3" t="n">
        <v>15313</v>
      </c>
      <c r="O131" s="8" t="n">
        <v>8888</v>
      </c>
      <c r="P131" s="5"/>
      <c r="Q131" s="9"/>
      <c r="R131" s="10"/>
      <c r="S131" s="10"/>
      <c r="T131" s="10"/>
      <c r="U131" s="10"/>
      <c r="V131" s="10"/>
      <c r="W131" s="10"/>
    </row>
    <row r="132" customFormat="false" ht="15.75" hidden="false" customHeight="true" outlineLevel="0" collapsed="false">
      <c r="B132" s="3" t="s">
        <v>278</v>
      </c>
      <c r="C132" s="11" t="s">
        <v>279</v>
      </c>
      <c r="D132" s="3"/>
      <c r="E132" s="3"/>
      <c r="F132" s="13" t="n">
        <v>3387</v>
      </c>
      <c r="G132" s="13" t="n">
        <v>7536</v>
      </c>
      <c r="H132" s="13" t="n">
        <v>44110</v>
      </c>
      <c r="I132" s="3" t="n">
        <v>5441</v>
      </c>
      <c r="J132" s="3" t="n">
        <v>21803</v>
      </c>
      <c r="K132" s="3" t="n">
        <v>8750</v>
      </c>
      <c r="L132" s="3" t="n">
        <v>10501</v>
      </c>
      <c r="M132" s="3" t="n">
        <v>12191</v>
      </c>
      <c r="N132" s="3" t="n">
        <v>17756</v>
      </c>
      <c r="O132" s="8" t="n">
        <v>12490</v>
      </c>
      <c r="P132" s="5"/>
      <c r="Q132" s="9"/>
      <c r="R132" s="10"/>
      <c r="S132" s="10"/>
      <c r="T132" s="10"/>
      <c r="U132" s="10"/>
      <c r="V132" s="10"/>
      <c r="W132" s="10"/>
    </row>
    <row r="133" customFormat="false" ht="15.75" hidden="false" customHeight="true" outlineLevel="0" collapsed="false">
      <c r="B133" s="3" t="s">
        <v>280</v>
      </c>
      <c r="C133" s="11" t="s">
        <v>281</v>
      </c>
      <c r="D133" s="3"/>
      <c r="E133" s="3"/>
      <c r="F133" s="3"/>
      <c r="G133" s="3"/>
      <c r="H133" s="3"/>
      <c r="I133" s="3" t="n">
        <v>4828</v>
      </c>
      <c r="J133" s="3" t="n">
        <v>22698</v>
      </c>
      <c r="K133" s="3" t="n">
        <v>6670</v>
      </c>
      <c r="L133" s="3" t="n">
        <v>7702</v>
      </c>
      <c r="M133" s="3" t="n">
        <v>9646</v>
      </c>
      <c r="N133" s="3" t="n">
        <v>13741</v>
      </c>
      <c r="O133" s="8" t="n">
        <v>9171</v>
      </c>
      <c r="P133" s="5"/>
      <c r="Q133" s="9"/>
      <c r="R133" s="10"/>
      <c r="S133" s="10"/>
      <c r="T133" s="10"/>
      <c r="U133" s="10"/>
      <c r="V133" s="10"/>
      <c r="W133" s="10"/>
    </row>
    <row r="134" customFormat="false" ht="15.75" hidden="false" customHeight="true" outlineLevel="0" collapsed="false">
      <c r="B134" s="3" t="s">
        <v>282</v>
      </c>
      <c r="C134" s="11" t="s">
        <v>283</v>
      </c>
      <c r="D134" s="3"/>
      <c r="E134" s="3"/>
      <c r="F134" s="3" t="n">
        <v>831</v>
      </c>
      <c r="G134" s="13" t="n">
        <v>1315</v>
      </c>
      <c r="H134" s="13" t="n">
        <v>6359</v>
      </c>
      <c r="I134" s="3" t="n">
        <v>952</v>
      </c>
      <c r="J134" s="3" t="n">
        <v>8306</v>
      </c>
      <c r="K134" s="3" t="n">
        <v>2358</v>
      </c>
      <c r="L134" s="3" t="n">
        <v>2616</v>
      </c>
      <c r="M134" s="3" t="n">
        <v>3121</v>
      </c>
      <c r="N134" s="3" t="n">
        <v>5774</v>
      </c>
      <c r="O134" s="8" t="n">
        <v>3219</v>
      </c>
      <c r="P134" s="5"/>
      <c r="Q134" s="9"/>
      <c r="R134" s="10"/>
      <c r="S134" s="10"/>
      <c r="T134" s="10"/>
      <c r="U134" s="10"/>
      <c r="V134" s="10"/>
      <c r="W134" s="10"/>
    </row>
    <row r="135" customFormat="false" ht="15.75" hidden="false" customHeight="true" outlineLevel="0" collapsed="false">
      <c r="B135" s="3" t="s">
        <v>284</v>
      </c>
      <c r="C135" s="11" t="s">
        <v>285</v>
      </c>
      <c r="D135" s="3"/>
      <c r="E135" s="3"/>
      <c r="F135" s="3"/>
      <c r="G135" s="3"/>
      <c r="H135" s="3"/>
      <c r="I135" s="3" t="n">
        <v>3600</v>
      </c>
      <c r="J135" s="3" t="n">
        <v>12918</v>
      </c>
      <c r="K135" s="3" t="n">
        <v>5348</v>
      </c>
      <c r="L135" s="3" t="n">
        <v>5951</v>
      </c>
      <c r="M135" s="3" t="n">
        <v>7515</v>
      </c>
      <c r="N135" s="3" t="n">
        <v>10492</v>
      </c>
      <c r="O135" s="8" t="n">
        <v>7482</v>
      </c>
      <c r="P135" s="5"/>
      <c r="Q135" s="9"/>
      <c r="R135" s="10"/>
      <c r="S135" s="10"/>
      <c r="T135" s="10"/>
      <c r="U135" s="10"/>
      <c r="V135" s="10"/>
      <c r="W135" s="10"/>
    </row>
    <row r="136" customFormat="false" ht="15.75" hidden="false" customHeight="true" outlineLevel="0" collapsed="false">
      <c r="B136" s="3" t="s">
        <v>286</v>
      </c>
      <c r="C136" s="11" t="s">
        <v>287</v>
      </c>
      <c r="D136" s="3"/>
      <c r="E136" s="3"/>
      <c r="F136" s="3"/>
      <c r="G136" s="3"/>
      <c r="H136" s="3"/>
      <c r="I136" s="3" t="n">
        <v>3715</v>
      </c>
      <c r="J136" s="3" t="n">
        <v>34870</v>
      </c>
      <c r="K136" s="3" t="n">
        <v>7892</v>
      </c>
      <c r="L136" s="3" t="n">
        <v>12252</v>
      </c>
      <c r="M136" s="3" t="n">
        <v>14155</v>
      </c>
      <c r="N136" s="3" t="n">
        <v>28636</v>
      </c>
      <c r="O136" s="8" t="n">
        <v>15243</v>
      </c>
      <c r="P136" s="5"/>
      <c r="Q136" s="9"/>
      <c r="R136" s="10"/>
      <c r="S136" s="10"/>
      <c r="T136" s="10"/>
      <c r="U136" s="10"/>
      <c r="V136" s="10"/>
      <c r="W136" s="10"/>
    </row>
    <row r="137" customFormat="false" ht="15.75" hidden="false" customHeight="true" outlineLevel="0" collapsed="false">
      <c r="B137" s="3" t="s">
        <v>288</v>
      </c>
      <c r="C137" s="11" t="s">
        <v>289</v>
      </c>
      <c r="D137" s="3"/>
      <c r="E137" s="3"/>
      <c r="F137" s="3"/>
      <c r="G137" s="3"/>
      <c r="H137" s="3"/>
      <c r="I137" s="3" t="n">
        <v>605</v>
      </c>
      <c r="J137" s="3" t="n">
        <v>2415</v>
      </c>
      <c r="K137" s="3" t="n">
        <v>1121</v>
      </c>
      <c r="L137" s="3" t="n">
        <v>983</v>
      </c>
      <c r="M137" s="3" t="n">
        <v>1003</v>
      </c>
      <c r="N137" s="3" t="n">
        <v>1306</v>
      </c>
      <c r="O137" s="8" t="n">
        <v>930</v>
      </c>
      <c r="P137" s="5"/>
      <c r="Q137" s="9"/>
      <c r="R137" s="10"/>
      <c r="S137" s="10"/>
      <c r="T137" s="10"/>
      <c r="U137" s="10"/>
      <c r="V137" s="10"/>
      <c r="W137" s="10"/>
    </row>
    <row r="138" customFormat="false" ht="15.75" hidden="false" customHeight="true" outlineLevel="0" collapsed="false">
      <c r="B138" s="3" t="s">
        <v>290</v>
      </c>
      <c r="C138" s="11" t="s">
        <v>291</v>
      </c>
      <c r="D138" s="13" t="n">
        <v>1893</v>
      </c>
      <c r="E138" s="13" t="n">
        <v>13724</v>
      </c>
      <c r="F138" s="13" t="n">
        <v>3517</v>
      </c>
      <c r="G138" s="13" t="n">
        <v>3191</v>
      </c>
      <c r="H138" s="13" t="n">
        <v>18165</v>
      </c>
      <c r="I138" s="3" t="n">
        <v>3983</v>
      </c>
      <c r="J138" s="3" t="n">
        <v>10826</v>
      </c>
      <c r="K138" s="3" t="n">
        <v>4649</v>
      </c>
      <c r="L138" s="3" t="n">
        <v>5720</v>
      </c>
      <c r="M138" s="3" t="n">
        <v>6999</v>
      </c>
      <c r="N138" s="3" t="n">
        <v>9551</v>
      </c>
      <c r="O138" s="8" t="n">
        <v>8166</v>
      </c>
      <c r="P138" s="5"/>
      <c r="Q138" s="9"/>
      <c r="R138" s="10"/>
      <c r="S138" s="10"/>
      <c r="T138" s="10"/>
      <c r="U138" s="10"/>
      <c r="V138" s="10"/>
      <c r="W138" s="10"/>
    </row>
    <row r="139" customFormat="false" ht="15.75" hidden="false" customHeight="true" outlineLevel="0" collapsed="false">
      <c r="B139" s="3" t="s">
        <v>292</v>
      </c>
      <c r="C139" s="11" t="s">
        <v>293</v>
      </c>
      <c r="D139" s="3"/>
      <c r="E139" s="3"/>
      <c r="F139" s="3"/>
      <c r="G139" s="3"/>
      <c r="H139" s="3"/>
      <c r="I139" s="3" t="n">
        <v>0</v>
      </c>
      <c r="J139" s="3" t="n">
        <v>0</v>
      </c>
      <c r="K139" s="3" t="n">
        <v>0</v>
      </c>
      <c r="L139" s="3" t="n">
        <v>0</v>
      </c>
      <c r="M139" s="3"/>
      <c r="N139" s="3"/>
      <c r="O139" s="8" t="n">
        <v>9452</v>
      </c>
      <c r="P139" s="5"/>
      <c r="Q139" s="9"/>
      <c r="R139" s="10"/>
      <c r="S139" s="10"/>
      <c r="T139" s="10"/>
      <c r="U139" s="10"/>
      <c r="V139" s="10"/>
      <c r="W139" s="10"/>
    </row>
    <row r="140" customFormat="false" ht="15.75" hidden="false" customHeight="true" outlineLevel="0" collapsed="false">
      <c r="B140" s="3" t="s">
        <v>294</v>
      </c>
      <c r="C140" s="11" t="s">
        <v>295</v>
      </c>
      <c r="D140" s="13" t="n">
        <v>2527</v>
      </c>
      <c r="E140" s="13" t="n">
        <v>10435</v>
      </c>
      <c r="F140" s="13" t="n">
        <v>3722</v>
      </c>
      <c r="G140" s="13" t="n">
        <v>3403</v>
      </c>
      <c r="H140" s="13" t="n">
        <v>14945</v>
      </c>
      <c r="I140" s="3" t="n">
        <v>3383</v>
      </c>
      <c r="J140" s="3" t="n">
        <v>12425</v>
      </c>
      <c r="K140" s="3" t="n">
        <v>3600</v>
      </c>
      <c r="L140" s="3" t="n">
        <v>5337</v>
      </c>
      <c r="M140" s="3" t="n">
        <v>5690</v>
      </c>
      <c r="N140" s="3" t="n">
        <v>10383</v>
      </c>
      <c r="O140" s="8" t="n">
        <v>5933</v>
      </c>
      <c r="P140" s="5"/>
      <c r="Q140" s="9"/>
      <c r="R140" s="10"/>
      <c r="S140" s="10"/>
      <c r="T140" s="10"/>
      <c r="U140" s="10"/>
      <c r="V140" s="10"/>
      <c r="W140" s="10"/>
    </row>
    <row r="141" customFormat="false" ht="15.75" hidden="false" customHeight="true" outlineLevel="0" collapsed="false">
      <c r="B141" s="3" t="s">
        <v>296</v>
      </c>
      <c r="C141" s="11" t="s">
        <v>297</v>
      </c>
      <c r="D141" s="3" t="n">
        <v>1273</v>
      </c>
      <c r="E141" s="3" t="n">
        <v>7351</v>
      </c>
      <c r="F141" s="3" t="n">
        <v>1602</v>
      </c>
      <c r="G141" s="13" t="n">
        <v>1260</v>
      </c>
      <c r="H141" s="13" t="n">
        <v>8305</v>
      </c>
      <c r="I141" s="3" t="n">
        <v>2331</v>
      </c>
      <c r="J141" s="3" t="n">
        <v>8501</v>
      </c>
      <c r="K141" s="3" t="n">
        <v>2369</v>
      </c>
      <c r="L141" s="3" t="n">
        <v>2784</v>
      </c>
      <c r="M141" s="3" t="n">
        <v>2606</v>
      </c>
      <c r="N141" s="3" t="n">
        <v>5406</v>
      </c>
      <c r="O141" s="8" t="n">
        <v>2539</v>
      </c>
      <c r="P141" s="5"/>
      <c r="Q141" s="9"/>
      <c r="R141" s="10"/>
      <c r="S141" s="10"/>
      <c r="T141" s="10"/>
      <c r="U141" s="10"/>
      <c r="V141" s="10"/>
      <c r="W141" s="10"/>
    </row>
    <row r="142" customFormat="false" ht="15.75" hidden="false" customHeight="true" outlineLevel="0" collapsed="false">
      <c r="B142" s="3" t="s">
        <v>298</v>
      </c>
      <c r="C142" s="11" t="s">
        <v>299</v>
      </c>
      <c r="D142" s="3"/>
      <c r="E142" s="3"/>
      <c r="F142" s="3"/>
      <c r="G142" s="3"/>
      <c r="H142" s="3"/>
      <c r="I142" s="3" t="n">
        <v>0</v>
      </c>
      <c r="J142" s="3" t="n">
        <v>0</v>
      </c>
      <c r="K142" s="3" t="n">
        <v>0</v>
      </c>
      <c r="L142" s="3" t="n">
        <v>0</v>
      </c>
      <c r="M142" s="3"/>
      <c r="N142" s="3" t="n">
        <v>0</v>
      </c>
      <c r="O142" s="8" t="n">
        <v>4131</v>
      </c>
      <c r="P142" s="5"/>
      <c r="Q142" s="9"/>
      <c r="R142" s="10"/>
      <c r="S142" s="10"/>
      <c r="T142" s="10"/>
      <c r="U142" s="10"/>
      <c r="V142" s="10"/>
      <c r="W142" s="10"/>
    </row>
    <row r="143" customFormat="false" ht="15.75" hidden="false" customHeight="true" outlineLevel="0" collapsed="false">
      <c r="B143" s="3" t="s">
        <v>300</v>
      </c>
      <c r="C143" s="11" t="s">
        <v>301</v>
      </c>
      <c r="D143" s="3"/>
      <c r="E143" s="3"/>
      <c r="F143" s="3" t="n">
        <v>824</v>
      </c>
      <c r="G143" s="13" t="n">
        <v>1247</v>
      </c>
      <c r="H143" s="13" t="n">
        <v>8471</v>
      </c>
      <c r="I143" s="3" t="n">
        <v>3210</v>
      </c>
      <c r="J143" s="3" t="n">
        <v>10745</v>
      </c>
      <c r="K143" s="3" t="n">
        <v>4350</v>
      </c>
      <c r="L143" s="3" t="n">
        <v>4753</v>
      </c>
      <c r="M143" s="3" t="n">
        <v>4867</v>
      </c>
      <c r="N143" s="3" t="n">
        <v>5716</v>
      </c>
      <c r="O143" s="8" t="n">
        <v>5066</v>
      </c>
      <c r="P143" s="5"/>
      <c r="Q143" s="9"/>
      <c r="R143" s="10"/>
      <c r="S143" s="10"/>
      <c r="T143" s="10"/>
      <c r="U143" s="10"/>
      <c r="V143" s="10"/>
      <c r="W143" s="10"/>
    </row>
    <row r="144" customFormat="false" ht="15.75" hidden="false" customHeight="true" outlineLevel="0" collapsed="false">
      <c r="B144" s="3" t="s">
        <v>302</v>
      </c>
      <c r="C144" s="11" t="s">
        <v>303</v>
      </c>
      <c r="D144" s="3"/>
      <c r="E144" s="3"/>
      <c r="F144" s="3"/>
      <c r="G144" s="3"/>
      <c r="H144" s="3"/>
      <c r="I144" s="3" t="n">
        <v>2104</v>
      </c>
      <c r="J144" s="3" t="n">
        <v>13978</v>
      </c>
      <c r="K144" s="3" t="n">
        <v>2964</v>
      </c>
      <c r="L144" s="3" t="n">
        <v>4535</v>
      </c>
      <c r="M144" s="3" t="n">
        <v>4635</v>
      </c>
      <c r="N144" s="3" t="n">
        <v>8365</v>
      </c>
      <c r="O144" s="8" t="n">
        <v>4769</v>
      </c>
      <c r="P144" s="5"/>
      <c r="Q144" s="9"/>
      <c r="R144" s="10"/>
      <c r="S144" s="10"/>
      <c r="T144" s="10"/>
      <c r="U144" s="10"/>
      <c r="V144" s="10"/>
      <c r="W144" s="10"/>
    </row>
    <row r="145" customFormat="false" ht="15.75" hidden="false" customHeight="true" outlineLevel="0" collapsed="false">
      <c r="B145" s="3" t="s">
        <v>304</v>
      </c>
      <c r="C145" s="11" t="s">
        <v>305</v>
      </c>
      <c r="D145" s="13" t="n">
        <v>8490</v>
      </c>
      <c r="E145" s="13" t="n">
        <v>32731</v>
      </c>
      <c r="F145" s="13" t="n">
        <v>6707</v>
      </c>
      <c r="G145" s="13" t="n">
        <v>5674</v>
      </c>
      <c r="H145" s="13" t="n">
        <v>35935</v>
      </c>
      <c r="I145" s="3" t="n">
        <v>8639</v>
      </c>
      <c r="J145" s="3" t="n">
        <v>32122</v>
      </c>
      <c r="K145" s="3" t="n">
        <v>10475</v>
      </c>
      <c r="L145" s="3" t="n">
        <v>11742</v>
      </c>
      <c r="M145" s="3" t="n">
        <v>13081</v>
      </c>
      <c r="N145" s="3" t="n">
        <v>35031</v>
      </c>
      <c r="O145" s="8" t="n">
        <v>16311</v>
      </c>
      <c r="P145" s="5"/>
      <c r="Q145" s="9"/>
      <c r="R145" s="10"/>
      <c r="S145" s="10"/>
      <c r="T145" s="10"/>
      <c r="U145" s="10"/>
      <c r="V145" s="10"/>
      <c r="W145" s="10"/>
    </row>
    <row r="146" customFormat="false" ht="15.75" hidden="false" customHeight="true" outlineLevel="0" collapsed="false">
      <c r="B146" s="3" t="s">
        <v>306</v>
      </c>
      <c r="C146" s="11" t="s">
        <v>307</v>
      </c>
      <c r="D146" s="13" t="n">
        <v>4296</v>
      </c>
      <c r="E146" s="13" t="n">
        <v>29126</v>
      </c>
      <c r="F146" s="13" t="n">
        <v>4498</v>
      </c>
      <c r="G146" s="13" t="n">
        <v>4977</v>
      </c>
      <c r="H146" s="13" t="n">
        <v>35853</v>
      </c>
      <c r="I146" s="3" t="n">
        <v>7420</v>
      </c>
      <c r="J146" s="3" t="n">
        <v>39651</v>
      </c>
      <c r="K146" s="3" t="n">
        <v>10658</v>
      </c>
      <c r="L146" s="3" t="n">
        <v>14763</v>
      </c>
      <c r="M146" s="3" t="n">
        <v>21903</v>
      </c>
      <c r="N146" s="3" t="n">
        <v>62838</v>
      </c>
      <c r="O146" s="8" t="n">
        <v>25493</v>
      </c>
      <c r="P146" s="5"/>
      <c r="Q146" s="9"/>
      <c r="R146" s="10"/>
      <c r="S146" s="10"/>
      <c r="T146" s="10"/>
      <c r="U146" s="10"/>
      <c r="V146" s="10"/>
      <c r="W146" s="10"/>
    </row>
    <row r="147" customFormat="false" ht="15.75" hidden="false" customHeight="true" outlineLevel="0" collapsed="false">
      <c r="B147" s="3" t="s">
        <v>308</v>
      </c>
      <c r="C147" s="11" t="s">
        <v>309</v>
      </c>
      <c r="D147" s="3"/>
      <c r="E147" s="3"/>
      <c r="F147" s="13" t="n">
        <v>2280</v>
      </c>
      <c r="G147" s="13" t="n">
        <v>2953</v>
      </c>
      <c r="H147" s="13" t="n">
        <v>11057</v>
      </c>
      <c r="I147" s="3" t="n">
        <v>2765</v>
      </c>
      <c r="J147" s="3" t="n">
        <v>12021</v>
      </c>
      <c r="K147" s="3" t="n">
        <v>3851</v>
      </c>
      <c r="L147" s="3" t="n">
        <v>3974</v>
      </c>
      <c r="M147" s="3" t="n">
        <v>4711</v>
      </c>
      <c r="N147" s="3" t="n">
        <v>5180</v>
      </c>
      <c r="O147" s="8" t="n">
        <v>4224</v>
      </c>
      <c r="P147" s="5"/>
      <c r="Q147" s="9"/>
      <c r="R147" s="10"/>
      <c r="S147" s="10"/>
      <c r="T147" s="10"/>
      <c r="U147" s="10"/>
      <c r="V147" s="10"/>
      <c r="W147" s="10"/>
    </row>
    <row r="148" customFormat="false" ht="15.75" hidden="false" customHeight="true" outlineLevel="0" collapsed="false">
      <c r="B148" s="3" t="s">
        <v>310</v>
      </c>
      <c r="C148" s="11" t="s">
        <v>311</v>
      </c>
      <c r="D148" s="3"/>
      <c r="E148" s="3"/>
      <c r="F148" s="13" t="n">
        <v>1224</v>
      </c>
      <c r="G148" s="13" t="n">
        <v>3746</v>
      </c>
      <c r="H148" s="13" t="n">
        <v>20491</v>
      </c>
      <c r="I148" s="3" t="n">
        <v>5153</v>
      </c>
      <c r="J148" s="3" t="n">
        <v>19280</v>
      </c>
      <c r="K148" s="3" t="n">
        <v>7568</v>
      </c>
      <c r="L148" s="3" t="n">
        <v>8325</v>
      </c>
      <c r="M148" s="3" t="n">
        <v>9058</v>
      </c>
      <c r="N148" s="3" t="n">
        <v>19458</v>
      </c>
      <c r="O148" s="8" t="n">
        <v>9942</v>
      </c>
      <c r="P148" s="5"/>
      <c r="Q148" s="9"/>
      <c r="R148" s="10"/>
      <c r="S148" s="10"/>
      <c r="T148" s="10"/>
      <c r="U148" s="10"/>
      <c r="V148" s="10"/>
      <c r="W148" s="10"/>
    </row>
    <row r="149" customFormat="false" ht="15.75" hidden="false" customHeight="true" outlineLevel="0" collapsed="false">
      <c r="B149" s="3" t="s">
        <v>312</v>
      </c>
      <c r="C149" s="11" t="s">
        <v>313</v>
      </c>
      <c r="D149" s="3"/>
      <c r="E149" s="3"/>
      <c r="F149" s="3"/>
      <c r="G149" s="13" t="n">
        <v>1385</v>
      </c>
      <c r="H149" s="13" t="n">
        <v>10046</v>
      </c>
      <c r="I149" s="3" t="n">
        <v>1866</v>
      </c>
      <c r="J149" s="3" t="n">
        <v>6178</v>
      </c>
      <c r="K149" s="3" t="n">
        <v>2460</v>
      </c>
      <c r="L149" s="3" t="n">
        <v>2519</v>
      </c>
      <c r="M149" s="3" t="n">
        <v>2731</v>
      </c>
      <c r="N149" s="3" t="n">
        <v>3413</v>
      </c>
      <c r="O149" s="8" t="n">
        <v>2695</v>
      </c>
      <c r="P149" s="5"/>
      <c r="Q149" s="9"/>
      <c r="R149" s="10"/>
      <c r="S149" s="10"/>
      <c r="T149" s="10"/>
      <c r="U149" s="10"/>
      <c r="V149" s="10"/>
      <c r="W149" s="10"/>
    </row>
    <row r="150" customFormat="false" ht="15.75" hidden="false" customHeight="true" outlineLevel="0" collapsed="false">
      <c r="B150" s="3" t="s">
        <v>314</v>
      </c>
      <c r="C150" s="11" t="s">
        <v>315</v>
      </c>
      <c r="D150" s="13" t="n">
        <v>12596</v>
      </c>
      <c r="E150" s="13" t="n">
        <v>71412</v>
      </c>
      <c r="F150" s="13" t="n">
        <v>19354</v>
      </c>
      <c r="G150" s="13" t="n">
        <v>32548</v>
      </c>
      <c r="H150" s="13" t="n">
        <v>133739</v>
      </c>
      <c r="I150" s="3" t="n">
        <v>45970</v>
      </c>
      <c r="J150" s="3" t="n">
        <v>228101</v>
      </c>
      <c r="K150" s="3" t="n">
        <v>67111</v>
      </c>
      <c r="L150" s="3" t="n">
        <v>95442</v>
      </c>
      <c r="M150" s="3" t="n">
        <f aca="false">67684+71480</f>
        <v>139164</v>
      </c>
      <c r="N150" s="3" t="n">
        <v>301696</v>
      </c>
      <c r="O150" s="8" t="n">
        <v>169732</v>
      </c>
      <c r="P150" s="5"/>
      <c r="Q150" s="9"/>
      <c r="R150" s="10"/>
      <c r="S150" s="10"/>
      <c r="T150" s="10"/>
      <c r="U150" s="10"/>
      <c r="V150" s="10"/>
      <c r="W150" s="10"/>
    </row>
    <row r="151" customFormat="false" ht="15.75" hidden="false" customHeight="true" outlineLevel="0" collapsed="false">
      <c r="B151" s="3" t="s">
        <v>316</v>
      </c>
      <c r="C151" s="11" t="s">
        <v>317</v>
      </c>
      <c r="D151" s="3"/>
      <c r="E151" s="3"/>
      <c r="F151" s="3"/>
      <c r="G151" s="3"/>
      <c r="H151" s="3"/>
      <c r="I151" s="3" t="n">
        <v>0</v>
      </c>
      <c r="J151" s="3" t="n">
        <v>0</v>
      </c>
      <c r="K151" s="3" t="n">
        <v>0</v>
      </c>
      <c r="L151" s="3" t="n">
        <v>0</v>
      </c>
      <c r="M151" s="3"/>
      <c r="N151" s="3"/>
      <c r="O151" s="8" t="n">
        <v>4647</v>
      </c>
      <c r="P151" s="5"/>
      <c r="Q151" s="9"/>
      <c r="R151" s="10"/>
      <c r="S151" s="10"/>
      <c r="T151" s="10"/>
      <c r="U151" s="10"/>
      <c r="V151" s="10"/>
      <c r="W151" s="10"/>
    </row>
    <row r="152" customFormat="false" ht="15.75" hidden="false" customHeight="true" outlineLevel="0" collapsed="false">
      <c r="B152" s="3" t="s">
        <v>318</v>
      </c>
      <c r="C152" s="11" t="s">
        <v>319</v>
      </c>
      <c r="D152" s="3"/>
      <c r="E152" s="3"/>
      <c r="F152" s="13" t="n">
        <v>1560</v>
      </c>
      <c r="G152" s="13" t="n">
        <v>2816</v>
      </c>
      <c r="H152" s="13" t="n">
        <v>8458</v>
      </c>
      <c r="I152" s="3" t="n">
        <v>2601</v>
      </c>
      <c r="J152" s="3" t="n">
        <v>5898</v>
      </c>
      <c r="K152" s="3" t="n">
        <v>3094</v>
      </c>
      <c r="L152" s="3" t="n">
        <v>2995</v>
      </c>
      <c r="M152" s="3" t="n">
        <v>2908</v>
      </c>
      <c r="N152" s="3" t="n">
        <v>5146</v>
      </c>
      <c r="O152" s="8" t="n">
        <v>2801</v>
      </c>
      <c r="P152" s="5"/>
      <c r="Q152" s="9"/>
      <c r="R152" s="10"/>
      <c r="S152" s="10"/>
      <c r="T152" s="10"/>
      <c r="U152" s="10"/>
      <c r="V152" s="10"/>
      <c r="W152" s="10"/>
    </row>
    <row r="153" customFormat="false" ht="15.75" hidden="false" customHeight="true" outlineLevel="0" collapsed="false">
      <c r="B153" s="3" t="s">
        <v>320</v>
      </c>
      <c r="C153" s="11" t="s">
        <v>321</v>
      </c>
      <c r="D153" s="3" t="n">
        <v>3916</v>
      </c>
      <c r="E153" s="13" t="n">
        <v>18027</v>
      </c>
      <c r="F153" s="13" t="n">
        <v>2771</v>
      </c>
      <c r="G153" s="13" t="n">
        <v>2326</v>
      </c>
      <c r="H153" s="13" t="n">
        <v>10142</v>
      </c>
      <c r="I153" s="3" t="n">
        <v>2956</v>
      </c>
      <c r="J153" s="3" t="n">
        <v>9950</v>
      </c>
      <c r="K153" s="3" t="n">
        <v>3492</v>
      </c>
      <c r="L153" s="3" t="n">
        <v>3719</v>
      </c>
      <c r="M153" s="3" t="n">
        <v>4280</v>
      </c>
      <c r="N153" s="3" t="n">
        <v>10041</v>
      </c>
      <c r="O153" s="8" t="n">
        <v>4900</v>
      </c>
      <c r="P153" s="5"/>
      <c r="Q153" s="9"/>
      <c r="R153" s="10"/>
      <c r="S153" s="10"/>
      <c r="T153" s="10"/>
      <c r="U153" s="10"/>
      <c r="V153" s="10"/>
      <c r="W153" s="10"/>
    </row>
    <row r="154" customFormat="false" ht="15.75" hidden="false" customHeight="true" outlineLevel="0" collapsed="false">
      <c r="B154" s="3" t="s">
        <v>322</v>
      </c>
      <c r="C154" s="11" t="s">
        <v>323</v>
      </c>
      <c r="D154" s="3"/>
      <c r="E154" s="3"/>
      <c r="F154" s="3"/>
      <c r="G154" s="3"/>
      <c r="H154" s="3"/>
      <c r="I154" s="3" t="n">
        <v>3604</v>
      </c>
      <c r="J154" s="3" t="n">
        <v>34277</v>
      </c>
      <c r="K154" s="3" t="n">
        <v>5157</v>
      </c>
      <c r="L154" s="3" t="n">
        <v>6690</v>
      </c>
      <c r="M154" s="3" t="n">
        <v>10816</v>
      </c>
      <c r="N154" s="3" t="n">
        <v>24646</v>
      </c>
      <c r="O154" s="8" t="n">
        <v>8541</v>
      </c>
      <c r="P154" s="5"/>
      <c r="Q154" s="9"/>
      <c r="R154" s="10"/>
      <c r="S154" s="10"/>
      <c r="T154" s="10"/>
      <c r="U154" s="10"/>
      <c r="V154" s="10"/>
      <c r="W154" s="10"/>
    </row>
    <row r="155" customFormat="false" ht="15.75" hidden="false" customHeight="true" outlineLevel="0" collapsed="false">
      <c r="B155" s="3" t="s">
        <v>324</v>
      </c>
      <c r="C155" s="11" t="s">
        <v>325</v>
      </c>
      <c r="D155" s="3"/>
      <c r="E155" s="3"/>
      <c r="F155" s="13" t="n">
        <v>3140</v>
      </c>
      <c r="G155" s="13" t="n">
        <v>5904</v>
      </c>
      <c r="H155" s="13" t="n">
        <v>26608</v>
      </c>
      <c r="I155" s="3" t="n">
        <v>5668</v>
      </c>
      <c r="J155" s="3" t="n">
        <v>16662</v>
      </c>
      <c r="K155" s="3" t="n">
        <v>7489</v>
      </c>
      <c r="L155" s="3" t="n">
        <v>7649</v>
      </c>
      <c r="M155" s="3" t="n">
        <v>7520</v>
      </c>
      <c r="N155" s="3" t="n">
        <v>14016</v>
      </c>
      <c r="O155" s="8" t="n">
        <v>7728</v>
      </c>
      <c r="P155" s="5"/>
      <c r="Q155" s="9"/>
      <c r="R155" s="10"/>
      <c r="S155" s="10"/>
      <c r="T155" s="10"/>
      <c r="U155" s="10"/>
      <c r="V155" s="10"/>
      <c r="W155" s="10"/>
    </row>
    <row r="156" customFormat="false" ht="15.75" hidden="false" customHeight="true" outlineLevel="0" collapsed="false">
      <c r="B156" s="3" t="s">
        <v>326</v>
      </c>
      <c r="C156" s="11" t="s">
        <v>327</v>
      </c>
      <c r="D156" s="13" t="n">
        <v>8515</v>
      </c>
      <c r="E156" s="13" t="n">
        <v>101657</v>
      </c>
      <c r="F156" s="13" t="n">
        <v>5531</v>
      </c>
      <c r="G156" s="13" t="n">
        <v>6121</v>
      </c>
      <c r="H156" s="13" t="n">
        <v>24485</v>
      </c>
      <c r="I156" s="3" t="n">
        <v>7072</v>
      </c>
      <c r="J156" s="3" t="n">
        <v>30410</v>
      </c>
      <c r="K156" s="3" t="n">
        <v>8226</v>
      </c>
      <c r="L156" s="3" t="n">
        <v>10427</v>
      </c>
      <c r="M156" s="3" t="n">
        <v>12242</v>
      </c>
      <c r="N156" s="3" t="n">
        <v>24475</v>
      </c>
      <c r="O156" s="8" t="n">
        <v>14361</v>
      </c>
      <c r="P156" s="5"/>
      <c r="Q156" s="9"/>
      <c r="R156" s="10"/>
      <c r="S156" s="10"/>
      <c r="T156" s="10"/>
      <c r="U156" s="10"/>
      <c r="V156" s="10"/>
      <c r="W156" s="10"/>
    </row>
    <row r="157" customFormat="false" ht="15.75" hidden="false" customHeight="true" outlineLevel="0" collapsed="false">
      <c r="B157" s="3" t="s">
        <v>328</v>
      </c>
      <c r="C157" s="11" t="s">
        <v>329</v>
      </c>
      <c r="D157" s="3"/>
      <c r="E157" s="3"/>
      <c r="F157" s="3"/>
      <c r="G157" s="3"/>
      <c r="H157" s="3"/>
      <c r="I157" s="3" t="n">
        <v>2628</v>
      </c>
      <c r="J157" s="3" t="n">
        <v>11036</v>
      </c>
      <c r="K157" s="3" t="n">
        <v>3565</v>
      </c>
      <c r="L157" s="3" t="n">
        <v>4487</v>
      </c>
      <c r="M157" s="3" t="n">
        <v>6934</v>
      </c>
      <c r="N157" s="3" t="n">
        <v>15444</v>
      </c>
      <c r="O157" s="8" t="n">
        <v>10260</v>
      </c>
      <c r="P157" s="5"/>
      <c r="Q157" s="9"/>
      <c r="R157" s="10"/>
      <c r="S157" s="10"/>
      <c r="T157" s="10"/>
      <c r="U157" s="10"/>
      <c r="V157" s="10"/>
      <c r="W157" s="10"/>
    </row>
    <row r="158" customFormat="false" ht="15.75" hidden="false" customHeight="true" outlineLevel="0" collapsed="false">
      <c r="B158" s="3" t="s">
        <v>330</v>
      </c>
      <c r="C158" s="11" t="s">
        <v>331</v>
      </c>
      <c r="D158" s="13" t="n">
        <v>2253</v>
      </c>
      <c r="E158" s="3" t="n">
        <v>22396</v>
      </c>
      <c r="F158" s="13" t="n">
        <v>1419</v>
      </c>
      <c r="G158" s="13" t="n">
        <v>1874</v>
      </c>
      <c r="H158" s="13" t="n">
        <v>11606</v>
      </c>
      <c r="I158" s="3" t="n">
        <v>2720</v>
      </c>
      <c r="J158" s="3" t="n">
        <v>15430</v>
      </c>
      <c r="K158" s="3" t="n">
        <v>3643</v>
      </c>
      <c r="L158" s="3" t="n">
        <v>4756</v>
      </c>
      <c r="M158" s="3" t="n">
        <v>6727</v>
      </c>
      <c r="N158" s="3" t="n">
        <v>21151</v>
      </c>
      <c r="O158" s="8" t="n">
        <v>8404</v>
      </c>
      <c r="P158" s="5"/>
      <c r="Q158" s="9"/>
      <c r="R158" s="10"/>
      <c r="S158" s="10"/>
      <c r="T158" s="10"/>
      <c r="U158" s="10"/>
      <c r="V158" s="10"/>
      <c r="W158" s="10"/>
    </row>
    <row r="159" customFormat="false" ht="15.75" hidden="false" customHeight="true" outlineLevel="0" collapsed="false">
      <c r="B159" s="3" t="s">
        <v>332</v>
      </c>
      <c r="C159" s="11" t="s">
        <v>333</v>
      </c>
      <c r="D159" s="3"/>
      <c r="E159" s="3"/>
      <c r="F159" s="13" t="n">
        <v>3225</v>
      </c>
      <c r="G159" s="13" t="n">
        <v>7046</v>
      </c>
      <c r="H159" s="13" t="n">
        <v>54843</v>
      </c>
      <c r="I159" s="3" t="n">
        <v>2143</v>
      </c>
      <c r="J159" s="3" t="n">
        <v>12552</v>
      </c>
      <c r="K159" s="3" t="n">
        <v>3049</v>
      </c>
      <c r="L159" s="3" t="n">
        <v>4256</v>
      </c>
      <c r="M159" s="3" t="n">
        <v>4666</v>
      </c>
      <c r="N159" s="3" t="n">
        <v>16228</v>
      </c>
      <c r="O159" s="8" t="n">
        <v>5933</v>
      </c>
      <c r="P159" s="5"/>
      <c r="Q159" s="9"/>
      <c r="R159" s="10"/>
      <c r="S159" s="10"/>
      <c r="T159" s="10"/>
      <c r="U159" s="10"/>
      <c r="V159" s="10"/>
      <c r="W159" s="10"/>
    </row>
    <row r="160" customFormat="false" ht="15.75" hidden="false" customHeight="true" outlineLevel="0" collapsed="false">
      <c r="B160" s="3" t="s">
        <v>334</v>
      </c>
      <c r="C160" s="11" t="s">
        <v>335</v>
      </c>
      <c r="D160" s="3"/>
      <c r="E160" s="3"/>
      <c r="F160" s="3"/>
      <c r="G160" s="3"/>
      <c r="H160" s="3"/>
      <c r="I160" s="3" t="n">
        <v>8960</v>
      </c>
      <c r="J160" s="3" t="n">
        <v>43776</v>
      </c>
      <c r="K160" s="3" t="n">
        <v>14462</v>
      </c>
      <c r="L160" s="3" t="n">
        <v>23625</v>
      </c>
      <c r="M160" s="3" t="n">
        <v>29116</v>
      </c>
      <c r="N160" s="3" t="n">
        <v>56210</v>
      </c>
      <c r="O160" s="8" t="n">
        <v>31417</v>
      </c>
      <c r="P160" s="5"/>
      <c r="Q160" s="9"/>
      <c r="R160" s="10"/>
      <c r="S160" s="10"/>
      <c r="T160" s="10"/>
      <c r="U160" s="10"/>
      <c r="V160" s="10"/>
      <c r="W160" s="10"/>
    </row>
    <row r="161" customFormat="false" ht="15.75" hidden="false" customHeight="true" outlineLevel="0" collapsed="false">
      <c r="B161" s="3" t="s">
        <v>336</v>
      </c>
      <c r="C161" s="11" t="s">
        <v>337</v>
      </c>
      <c r="D161" s="3"/>
      <c r="E161" s="3"/>
      <c r="F161" s="3"/>
      <c r="G161" s="3"/>
      <c r="H161" s="3"/>
      <c r="I161" s="3" t="n">
        <v>2523</v>
      </c>
      <c r="J161" s="3" t="n">
        <v>41270</v>
      </c>
      <c r="K161" s="3" t="n">
        <v>6423</v>
      </c>
      <c r="L161" s="3" t="n">
        <v>10369</v>
      </c>
      <c r="M161" s="3" t="n">
        <v>13560</v>
      </c>
      <c r="N161" s="3" t="n">
        <v>24957</v>
      </c>
      <c r="O161" s="8" t="n">
        <v>7800</v>
      </c>
      <c r="P161" s="5"/>
      <c r="Q161" s="9"/>
      <c r="R161" s="10"/>
      <c r="S161" s="10"/>
      <c r="T161" s="10"/>
      <c r="U161" s="10"/>
      <c r="V161" s="10"/>
      <c r="W161" s="10"/>
    </row>
    <row r="162" customFormat="false" ht="15.75" hidden="false" customHeight="true" outlineLevel="0" collapsed="false">
      <c r="B162" s="3" t="s">
        <v>338</v>
      </c>
      <c r="C162" s="11" t="s">
        <v>339</v>
      </c>
      <c r="D162" s="3"/>
      <c r="E162" s="3"/>
      <c r="F162" s="13" t="n">
        <v>5820</v>
      </c>
      <c r="G162" s="13" t="n">
        <v>10798</v>
      </c>
      <c r="H162" s="13" t="n">
        <v>36519</v>
      </c>
      <c r="I162" s="3" t="n">
        <v>7496</v>
      </c>
      <c r="J162" s="3" t="n">
        <v>37496</v>
      </c>
      <c r="K162" s="3" t="n">
        <v>9498</v>
      </c>
      <c r="L162" s="3" t="n">
        <v>11639</v>
      </c>
      <c r="M162" s="3" t="n">
        <v>23925</v>
      </c>
      <c r="N162" s="3" t="n">
        <v>42367</v>
      </c>
      <c r="O162" s="8" t="n">
        <v>12533</v>
      </c>
      <c r="P162" s="5"/>
      <c r="Q162" s="9"/>
      <c r="R162" s="10"/>
      <c r="S162" s="10"/>
      <c r="T162" s="10"/>
      <c r="U162" s="10"/>
      <c r="V162" s="10"/>
      <c r="W162" s="10"/>
    </row>
    <row r="163" customFormat="false" ht="15.75" hidden="false" customHeight="true" outlineLevel="0" collapsed="false">
      <c r="B163" s="3" t="s">
        <v>340</v>
      </c>
      <c r="C163" s="11" t="s">
        <v>341</v>
      </c>
      <c r="D163" s="3"/>
      <c r="E163" s="3"/>
      <c r="F163" s="3" t="n">
        <v>1720</v>
      </c>
      <c r="G163" s="3" t="n">
        <v>4588</v>
      </c>
      <c r="H163" s="3" t="n">
        <v>20773</v>
      </c>
      <c r="I163" s="3" t="n">
        <v>4023</v>
      </c>
      <c r="J163" s="3" t="n">
        <v>21949</v>
      </c>
      <c r="K163" s="3" t="n">
        <v>5369</v>
      </c>
      <c r="L163" s="3" t="n">
        <v>7427</v>
      </c>
      <c r="M163" s="3" t="n">
        <v>8203</v>
      </c>
      <c r="N163" s="3" t="n">
        <v>13915</v>
      </c>
      <c r="O163" s="8" t="n">
        <v>10256</v>
      </c>
      <c r="P163" s="5"/>
      <c r="Q163" s="9"/>
      <c r="R163" s="10"/>
      <c r="S163" s="10"/>
      <c r="T163" s="10"/>
      <c r="U163" s="10"/>
      <c r="V163" s="10"/>
      <c r="W163" s="10"/>
    </row>
    <row r="164" customFormat="false" ht="15.75" hidden="false" customHeight="true" outlineLevel="0" collapsed="false">
      <c r="B164" s="3" t="s">
        <v>342</v>
      </c>
      <c r="C164" s="11" t="s">
        <v>343</v>
      </c>
      <c r="D164" s="3"/>
      <c r="E164" s="3"/>
      <c r="F164" s="3"/>
      <c r="G164" s="3"/>
      <c r="H164" s="3"/>
      <c r="I164" s="3" t="n">
        <v>0</v>
      </c>
      <c r="J164" s="3" t="n">
        <v>6945</v>
      </c>
      <c r="K164" s="3" t="n">
        <v>1427</v>
      </c>
      <c r="L164" s="3" t="n">
        <v>1805</v>
      </c>
      <c r="M164" s="3" t="n">
        <v>2454</v>
      </c>
      <c r="N164" s="3" t="n">
        <v>6975</v>
      </c>
      <c r="O164" s="8" t="n">
        <v>3892</v>
      </c>
      <c r="P164" s="5"/>
      <c r="Q164" s="9"/>
      <c r="R164" s="10"/>
      <c r="S164" s="10"/>
      <c r="T164" s="10"/>
      <c r="U164" s="10"/>
      <c r="V164" s="10"/>
      <c r="W164" s="10"/>
    </row>
    <row r="165" customFormat="false" ht="15.75" hidden="false" customHeight="true" outlineLevel="0" collapsed="false">
      <c r="B165" s="3" t="s">
        <v>344</v>
      </c>
      <c r="C165" s="11" t="s">
        <v>345</v>
      </c>
      <c r="D165" s="3"/>
      <c r="E165" s="3"/>
      <c r="F165" s="3"/>
      <c r="G165" s="3"/>
      <c r="H165" s="3"/>
      <c r="I165" s="3" t="n">
        <v>1890</v>
      </c>
      <c r="J165" s="3" t="n">
        <v>23082</v>
      </c>
      <c r="K165" s="3" t="n">
        <v>5659</v>
      </c>
      <c r="L165" s="3" t="n">
        <v>7036</v>
      </c>
      <c r="M165" s="3" t="n">
        <v>8647</v>
      </c>
      <c r="N165" s="3" t="n">
        <v>13448</v>
      </c>
      <c r="O165" s="8" t="n">
        <v>10163</v>
      </c>
      <c r="P165" s="5"/>
      <c r="Q165" s="9"/>
      <c r="R165" s="10"/>
      <c r="S165" s="10"/>
      <c r="T165" s="10"/>
      <c r="U165" s="10"/>
      <c r="V165" s="10"/>
      <c r="W165" s="10"/>
    </row>
    <row r="166" customFormat="false" ht="15.75" hidden="false" customHeight="true" outlineLevel="0" collapsed="false">
      <c r="B166" s="3" t="s">
        <v>346</v>
      </c>
      <c r="C166" s="11" t="s">
        <v>347</v>
      </c>
      <c r="D166" s="3"/>
      <c r="E166" s="3"/>
      <c r="F166" s="13" t="n">
        <v>10688</v>
      </c>
      <c r="G166" s="13" t="n">
        <v>20278</v>
      </c>
      <c r="H166" s="13" t="n">
        <v>103546</v>
      </c>
      <c r="I166" s="3" t="n">
        <v>35212</v>
      </c>
      <c r="J166" s="3" t="n">
        <v>121374</v>
      </c>
      <c r="K166" s="3" t="n">
        <v>51292</v>
      </c>
      <c r="L166" s="3" t="n">
        <v>72404</v>
      </c>
      <c r="M166" s="3" t="n">
        <v>96131</v>
      </c>
      <c r="N166" s="3" t="n">
        <v>168232</v>
      </c>
      <c r="O166" s="8" t="n">
        <v>109168</v>
      </c>
      <c r="P166" s="5"/>
      <c r="Q166" s="9"/>
      <c r="R166" s="10"/>
      <c r="S166" s="10"/>
      <c r="T166" s="10"/>
      <c r="U166" s="10"/>
      <c r="V166" s="10"/>
      <c r="W166" s="10"/>
    </row>
    <row r="167" customFormat="false" ht="15.75" hidden="false" customHeight="true" outlineLevel="0" collapsed="false">
      <c r="B167" s="3" t="s">
        <v>348</v>
      </c>
      <c r="C167" s="11" t="s">
        <v>349</v>
      </c>
      <c r="D167" s="3"/>
      <c r="E167" s="3"/>
      <c r="F167" s="3"/>
      <c r="G167" s="3"/>
      <c r="H167" s="3"/>
      <c r="I167" s="3" t="n">
        <v>2289</v>
      </c>
      <c r="J167" s="3" t="n">
        <v>6866</v>
      </c>
      <c r="K167" s="3" t="n">
        <v>2065</v>
      </c>
      <c r="L167" s="3" t="n">
        <v>2271</v>
      </c>
      <c r="M167" s="3" t="n">
        <v>3046</v>
      </c>
      <c r="N167" s="3" t="n">
        <v>6199</v>
      </c>
      <c r="O167" s="8" t="n">
        <v>3610</v>
      </c>
      <c r="P167" s="5"/>
      <c r="Q167" s="9"/>
      <c r="R167" s="10"/>
      <c r="S167" s="10"/>
      <c r="T167" s="10"/>
      <c r="U167" s="10"/>
      <c r="V167" s="10"/>
      <c r="W167" s="10"/>
    </row>
    <row r="168" customFormat="false" ht="15.75" hidden="false" customHeight="true" outlineLevel="0" collapsed="false">
      <c r="B168" s="3" t="s">
        <v>350</v>
      </c>
      <c r="C168" s="11" t="s">
        <v>351</v>
      </c>
      <c r="D168" s="3"/>
      <c r="E168" s="3"/>
      <c r="F168" s="3"/>
      <c r="G168" s="3"/>
      <c r="H168" s="3"/>
      <c r="I168" s="3" t="n">
        <v>2711</v>
      </c>
      <c r="J168" s="3" t="n">
        <v>12651</v>
      </c>
      <c r="K168" s="3" t="n">
        <v>4178</v>
      </c>
      <c r="L168" s="3" t="n">
        <v>4928</v>
      </c>
      <c r="M168" s="3" t="n">
        <v>7384</v>
      </c>
      <c r="N168" s="3" t="n">
        <v>14388</v>
      </c>
      <c r="O168" s="8" t="n">
        <v>7680</v>
      </c>
      <c r="P168" s="5"/>
      <c r="Q168" s="9"/>
      <c r="R168" s="10"/>
      <c r="S168" s="10"/>
      <c r="T168" s="10"/>
      <c r="U168" s="10"/>
      <c r="V168" s="10"/>
      <c r="W168" s="10"/>
    </row>
    <row r="169" customFormat="false" ht="15.75" hidden="false" customHeight="true" outlineLevel="0" collapsed="false">
      <c r="B169" s="3" t="s">
        <v>352</v>
      </c>
      <c r="C169" s="11" t="s">
        <v>353</v>
      </c>
      <c r="D169" s="3"/>
      <c r="E169" s="3"/>
      <c r="F169" s="3"/>
      <c r="G169" s="3"/>
      <c r="H169" s="3"/>
      <c r="I169" s="3" t="n">
        <v>2270</v>
      </c>
      <c r="J169" s="3" t="n">
        <v>12554</v>
      </c>
      <c r="K169" s="3" t="n">
        <v>3429</v>
      </c>
      <c r="L169" s="3" t="n">
        <v>3906</v>
      </c>
      <c r="M169" s="3" t="n">
        <v>4376</v>
      </c>
      <c r="N169" s="3" t="n">
        <v>6733</v>
      </c>
      <c r="O169" s="8" t="n">
        <v>4185</v>
      </c>
      <c r="P169" s="5"/>
      <c r="Q169" s="9"/>
      <c r="R169" s="10"/>
      <c r="S169" s="10"/>
      <c r="T169" s="10"/>
      <c r="U169" s="10"/>
      <c r="V169" s="10"/>
      <c r="W169" s="10"/>
    </row>
    <row r="170" customFormat="false" ht="15.75" hidden="false" customHeight="true" outlineLevel="0" collapsed="false">
      <c r="B170" s="3" t="s">
        <v>354</v>
      </c>
      <c r="C170" s="11" t="s">
        <v>355</v>
      </c>
      <c r="D170" s="3"/>
      <c r="E170" s="3"/>
      <c r="F170" s="3"/>
      <c r="G170" s="3"/>
      <c r="H170" s="3"/>
      <c r="I170" s="3" t="n">
        <v>5140</v>
      </c>
      <c r="J170" s="3" t="n">
        <v>24561</v>
      </c>
      <c r="K170" s="3" t="n">
        <v>4484</v>
      </c>
      <c r="L170" s="3" t="n">
        <v>8092</v>
      </c>
      <c r="M170" s="3" t="n">
        <v>15410</v>
      </c>
      <c r="N170" s="3" t="n">
        <v>33440</v>
      </c>
      <c r="O170" s="8" t="n">
        <v>16712</v>
      </c>
      <c r="P170" s="5"/>
      <c r="Q170" s="9"/>
      <c r="R170" s="10"/>
      <c r="S170" s="10"/>
      <c r="T170" s="10"/>
      <c r="U170" s="10"/>
      <c r="V170" s="10"/>
      <c r="W170" s="10"/>
    </row>
    <row r="171" customFormat="false" ht="15.75" hidden="false" customHeight="true" outlineLevel="0" collapsed="false">
      <c r="B171" s="3" t="s">
        <v>356</v>
      </c>
      <c r="C171" s="11" t="s">
        <v>357</v>
      </c>
      <c r="D171" s="3"/>
      <c r="E171" s="3"/>
      <c r="F171" s="3"/>
      <c r="G171" s="3"/>
      <c r="H171" s="3"/>
      <c r="I171" s="3" t="n">
        <v>0</v>
      </c>
      <c r="J171" s="3" t="n">
        <v>4317</v>
      </c>
      <c r="K171" s="3" t="n">
        <v>1316</v>
      </c>
      <c r="L171" s="3" t="n">
        <v>2429</v>
      </c>
      <c r="M171" s="3" t="n">
        <v>2882</v>
      </c>
      <c r="N171" s="3" t="n">
        <v>5676</v>
      </c>
      <c r="O171" s="8" t="n">
        <v>4467</v>
      </c>
      <c r="P171" s="5"/>
      <c r="Q171" s="9"/>
      <c r="R171" s="10"/>
      <c r="S171" s="10"/>
      <c r="T171" s="10"/>
      <c r="U171" s="10"/>
      <c r="V171" s="10"/>
      <c r="W171" s="10"/>
    </row>
    <row r="172" customFormat="false" ht="15.75" hidden="false" customHeight="true" outlineLevel="0" collapsed="false">
      <c r="B172" s="3" t="s">
        <v>358</v>
      </c>
      <c r="C172" s="11" t="s">
        <v>359</v>
      </c>
      <c r="D172" s="3"/>
      <c r="E172" s="3"/>
      <c r="F172" s="3"/>
      <c r="G172" s="3"/>
      <c r="H172" s="3"/>
      <c r="I172" s="3" t="n">
        <v>5894</v>
      </c>
      <c r="J172" s="3" t="n">
        <v>31142</v>
      </c>
      <c r="K172" s="3" t="n">
        <v>7868</v>
      </c>
      <c r="L172" s="3" t="n">
        <v>14144</v>
      </c>
      <c r="M172" s="3" t="n">
        <v>21300</v>
      </c>
      <c r="N172" s="3" t="n">
        <v>49367</v>
      </c>
      <c r="O172" s="8" t="n">
        <v>20478</v>
      </c>
      <c r="P172" s="5"/>
      <c r="Q172" s="9"/>
      <c r="R172" s="10"/>
      <c r="S172" s="10"/>
      <c r="T172" s="10"/>
      <c r="U172" s="10"/>
      <c r="V172" s="10"/>
      <c r="W172" s="10"/>
    </row>
    <row r="173" customFormat="false" ht="15.75" hidden="false" customHeight="true" outlineLevel="0" collapsed="false">
      <c r="B173" s="3" t="s">
        <v>360</v>
      </c>
      <c r="C173" s="11" t="s">
        <v>361</v>
      </c>
      <c r="D173" s="3"/>
      <c r="E173" s="3"/>
      <c r="F173" s="3"/>
      <c r="G173" s="3"/>
      <c r="H173" s="3"/>
      <c r="I173" s="3" t="n">
        <v>1002</v>
      </c>
      <c r="J173" s="3" t="n">
        <v>3130</v>
      </c>
      <c r="K173" s="3" t="n">
        <v>1177</v>
      </c>
      <c r="L173" s="3" t="n">
        <v>1141</v>
      </c>
      <c r="M173" s="3" t="n">
        <v>1452</v>
      </c>
      <c r="N173" s="3" t="n">
        <v>2037</v>
      </c>
      <c r="O173" s="8" t="n">
        <v>1631</v>
      </c>
      <c r="P173" s="5"/>
      <c r="Q173" s="9"/>
      <c r="R173" s="10"/>
      <c r="S173" s="10"/>
      <c r="T173" s="10"/>
      <c r="U173" s="10"/>
      <c r="V173" s="10"/>
      <c r="W173" s="10"/>
    </row>
    <row r="174" customFormat="false" ht="15.75" hidden="false" customHeight="true" outlineLevel="0" collapsed="false">
      <c r="B174" s="3" t="s">
        <v>362</v>
      </c>
      <c r="C174" s="11" t="s">
        <v>363</v>
      </c>
      <c r="D174" s="3"/>
      <c r="E174" s="3"/>
      <c r="F174" s="3"/>
      <c r="G174" s="3"/>
      <c r="H174" s="3"/>
      <c r="I174" s="3" t="n">
        <v>2007</v>
      </c>
      <c r="J174" s="3" t="n">
        <v>7769</v>
      </c>
      <c r="K174" s="3" t="n">
        <v>1953</v>
      </c>
      <c r="L174" s="3" t="n">
        <v>2089</v>
      </c>
      <c r="M174" s="3" t="n">
        <v>2757</v>
      </c>
      <c r="N174" s="3" t="n">
        <v>5941</v>
      </c>
      <c r="O174" s="8" t="n">
        <v>3264</v>
      </c>
      <c r="P174" s="5"/>
      <c r="Q174" s="9"/>
      <c r="R174" s="10"/>
      <c r="S174" s="10"/>
      <c r="T174" s="10"/>
      <c r="U174" s="10"/>
      <c r="V174" s="10"/>
      <c r="W174" s="10"/>
    </row>
    <row r="175" customFormat="false" ht="15.75" hidden="false" customHeight="true" outlineLevel="0" collapsed="false">
      <c r="B175" s="3" t="s">
        <v>364</v>
      </c>
      <c r="C175" s="11" t="s">
        <v>365</v>
      </c>
      <c r="D175" s="3"/>
      <c r="E175" s="3"/>
      <c r="F175" s="3"/>
      <c r="G175" s="3"/>
      <c r="H175" s="3"/>
      <c r="I175" s="3" t="n">
        <v>0</v>
      </c>
      <c r="J175" s="3" t="n">
        <v>0</v>
      </c>
      <c r="K175" s="3" t="n">
        <v>0</v>
      </c>
      <c r="L175" s="3" t="n">
        <v>0</v>
      </c>
      <c r="M175" s="3"/>
      <c r="N175" s="3"/>
      <c r="O175" s="8" t="n">
        <v>7494</v>
      </c>
      <c r="P175" s="5"/>
      <c r="Q175" s="9"/>
      <c r="R175" s="10"/>
      <c r="S175" s="10"/>
      <c r="T175" s="10"/>
      <c r="U175" s="10"/>
      <c r="V175" s="10"/>
      <c r="W175" s="10"/>
    </row>
    <row r="176" customFormat="false" ht="15.75" hidden="false" customHeight="true" outlineLevel="0" collapsed="false">
      <c r="B176" s="3" t="s">
        <v>366</v>
      </c>
      <c r="C176" s="11" t="s">
        <v>367</v>
      </c>
      <c r="D176" s="3"/>
      <c r="E176" s="3"/>
      <c r="F176" s="3"/>
      <c r="G176" s="3"/>
      <c r="H176" s="3"/>
      <c r="I176" s="3" t="n">
        <v>3225</v>
      </c>
      <c r="J176" s="3" t="n">
        <v>24007</v>
      </c>
      <c r="K176" s="3" t="n">
        <v>5305</v>
      </c>
      <c r="L176" s="3" t="n">
        <v>6831</v>
      </c>
      <c r="M176" s="3" t="n">
        <v>9085</v>
      </c>
      <c r="N176" s="3" t="n">
        <v>18939</v>
      </c>
      <c r="O176" s="8" t="n">
        <v>10150</v>
      </c>
      <c r="P176" s="5"/>
      <c r="Q176" s="9"/>
      <c r="R176" s="10"/>
      <c r="S176" s="10"/>
      <c r="T176" s="10"/>
      <c r="U176" s="10"/>
      <c r="V176" s="10"/>
      <c r="W176" s="10"/>
    </row>
    <row r="177" customFormat="false" ht="15.75" hidden="false" customHeight="true" outlineLevel="0" collapsed="false">
      <c r="B177" s="3" t="s">
        <v>368</v>
      </c>
      <c r="C177" s="11" t="s">
        <v>369</v>
      </c>
      <c r="D177" s="3" t="n">
        <v>3222</v>
      </c>
      <c r="E177" s="13" t="n">
        <v>10566</v>
      </c>
      <c r="F177" s="13" t="n">
        <v>3841</v>
      </c>
      <c r="G177" s="13" t="n">
        <v>3627</v>
      </c>
      <c r="H177" s="13" t="n">
        <v>11231</v>
      </c>
      <c r="I177" s="3" t="n">
        <v>4474</v>
      </c>
      <c r="J177" s="3" t="n">
        <v>11836</v>
      </c>
      <c r="K177" s="3" t="n">
        <v>5203</v>
      </c>
      <c r="L177" s="3" t="n">
        <v>6080</v>
      </c>
      <c r="M177" s="3" t="n">
        <v>6946</v>
      </c>
      <c r="N177" s="3" t="n">
        <v>13245</v>
      </c>
      <c r="O177" s="8" t="n">
        <v>8137</v>
      </c>
      <c r="P177" s="5"/>
      <c r="Q177" s="9"/>
      <c r="R177" s="10"/>
      <c r="S177" s="10"/>
      <c r="T177" s="10"/>
      <c r="U177" s="10"/>
      <c r="V177" s="10"/>
      <c r="W177" s="10"/>
    </row>
    <row r="178" customFormat="false" ht="15.75" hidden="false" customHeight="true" outlineLevel="0" collapsed="false">
      <c r="B178" s="3" t="s">
        <v>370</v>
      </c>
      <c r="C178" s="11" t="s">
        <v>371</v>
      </c>
      <c r="D178" s="3"/>
      <c r="E178" s="3"/>
      <c r="F178" s="3"/>
      <c r="G178" s="13" t="n">
        <v>2079</v>
      </c>
      <c r="H178" s="13" t="n">
        <v>6890</v>
      </c>
      <c r="I178" s="3" t="n">
        <v>2090</v>
      </c>
      <c r="J178" s="3" t="n">
        <v>7376</v>
      </c>
      <c r="K178" s="3" t="n">
        <v>2903</v>
      </c>
      <c r="L178" s="3" t="n">
        <v>3181</v>
      </c>
      <c r="M178" s="3" t="n">
        <v>3003</v>
      </c>
      <c r="N178" s="3" t="n">
        <v>4914</v>
      </c>
      <c r="O178" s="8" t="n">
        <v>3345</v>
      </c>
      <c r="P178" s="5"/>
      <c r="Q178" s="9"/>
      <c r="R178" s="10"/>
      <c r="S178" s="10"/>
      <c r="T178" s="10"/>
      <c r="U178" s="10"/>
      <c r="V178" s="10"/>
      <c r="W178" s="10"/>
    </row>
    <row r="179" customFormat="false" ht="15.75" hidden="false" customHeight="true" outlineLevel="0" collapsed="false">
      <c r="B179" s="3" t="s">
        <v>372</v>
      </c>
      <c r="C179" s="11" t="s">
        <v>373</v>
      </c>
      <c r="D179" s="3"/>
      <c r="E179" s="3"/>
      <c r="F179" s="3"/>
      <c r="G179" s="3"/>
      <c r="H179" s="3"/>
      <c r="I179" s="3" t="n">
        <v>2459</v>
      </c>
      <c r="J179" s="3" t="n">
        <v>6288</v>
      </c>
      <c r="K179" s="3" t="n">
        <v>2845</v>
      </c>
      <c r="L179" s="3" t="n">
        <v>2405</v>
      </c>
      <c r="M179" s="3" t="n">
        <v>2338</v>
      </c>
      <c r="N179" s="3" t="n">
        <v>4266</v>
      </c>
      <c r="O179" s="8" t="n">
        <v>2505</v>
      </c>
      <c r="P179" s="5"/>
      <c r="Q179" s="9"/>
      <c r="R179" s="10"/>
      <c r="S179" s="10"/>
      <c r="T179" s="10"/>
      <c r="U179" s="10"/>
      <c r="V179" s="10"/>
      <c r="W179" s="10"/>
    </row>
    <row r="180" customFormat="false" ht="15.75" hidden="false" customHeight="true" outlineLevel="0" collapsed="false">
      <c r="B180" s="3" t="s">
        <v>374</v>
      </c>
      <c r="C180" s="11" t="s">
        <v>375</v>
      </c>
      <c r="D180" s="3"/>
      <c r="E180" s="3"/>
      <c r="F180" s="3"/>
      <c r="G180" s="3"/>
      <c r="H180" s="3"/>
      <c r="I180" s="3" t="n">
        <v>1255</v>
      </c>
      <c r="J180" s="3" t="n">
        <v>1945</v>
      </c>
      <c r="K180" s="3" t="n">
        <v>1483</v>
      </c>
      <c r="L180" s="3" t="n">
        <v>843</v>
      </c>
      <c r="M180" s="3" t="n">
        <v>2115</v>
      </c>
      <c r="N180" s="3" t="n">
        <v>1080</v>
      </c>
      <c r="O180" s="8" t="n">
        <v>1152</v>
      </c>
      <c r="P180" s="5"/>
      <c r="Q180" s="9"/>
      <c r="R180" s="10"/>
      <c r="S180" s="10"/>
      <c r="T180" s="10"/>
      <c r="U180" s="10"/>
      <c r="V180" s="10"/>
      <c r="W180" s="10"/>
    </row>
    <row r="181" customFormat="false" ht="15.75" hidden="false" customHeight="true" outlineLevel="0" collapsed="false">
      <c r="B181" s="3" t="s">
        <v>376</v>
      </c>
      <c r="C181" s="11" t="s">
        <v>377</v>
      </c>
      <c r="D181" s="3"/>
      <c r="E181" s="3"/>
      <c r="F181" s="3"/>
      <c r="G181" s="3"/>
      <c r="H181" s="3"/>
      <c r="I181" s="3" t="n">
        <v>2389</v>
      </c>
      <c r="J181" s="3" t="n">
        <v>6891</v>
      </c>
      <c r="K181" s="3" t="n">
        <v>2149</v>
      </c>
      <c r="L181" s="3" t="n">
        <v>2361</v>
      </c>
      <c r="M181" s="3" t="n">
        <v>2451</v>
      </c>
      <c r="N181" s="3" t="n">
        <v>4479</v>
      </c>
      <c r="O181" s="8" t="n">
        <v>3255</v>
      </c>
      <c r="P181" s="5"/>
      <c r="Q181" s="9"/>
      <c r="R181" s="10"/>
      <c r="S181" s="10"/>
      <c r="T181" s="10"/>
      <c r="U181" s="10"/>
      <c r="V181" s="10"/>
      <c r="W181" s="10"/>
    </row>
    <row r="182" customFormat="false" ht="15.75" hidden="false" customHeight="true" outlineLevel="0" collapsed="false">
      <c r="B182" s="3" t="s">
        <v>378</v>
      </c>
      <c r="C182" s="11" t="s">
        <v>379</v>
      </c>
      <c r="D182" s="3"/>
      <c r="E182" s="3"/>
      <c r="F182" s="3"/>
      <c r="G182" s="3"/>
      <c r="H182" s="3"/>
      <c r="I182" s="3" t="n">
        <v>0</v>
      </c>
      <c r="J182" s="3" t="n">
        <v>30588</v>
      </c>
      <c r="K182" s="3" t="n">
        <v>5485</v>
      </c>
      <c r="L182" s="3" t="n">
        <v>9362</v>
      </c>
      <c r="M182" s="3" t="n">
        <v>12785</v>
      </c>
      <c r="N182" s="3" t="n">
        <v>18391</v>
      </c>
      <c r="O182" s="8" t="n">
        <v>13293</v>
      </c>
      <c r="P182" s="5"/>
      <c r="Q182" s="9"/>
      <c r="R182" s="10"/>
      <c r="S182" s="10"/>
      <c r="T182" s="10"/>
      <c r="U182" s="10"/>
      <c r="V182" s="10"/>
      <c r="W182" s="10"/>
    </row>
    <row r="183" customFormat="false" ht="15.75" hidden="false" customHeight="true" outlineLevel="0" collapsed="false">
      <c r="B183" s="3" t="s">
        <v>380</v>
      </c>
      <c r="C183" s="11" t="s">
        <v>381</v>
      </c>
      <c r="D183" s="3"/>
      <c r="E183" s="3"/>
      <c r="F183" s="3"/>
      <c r="G183" s="3"/>
      <c r="H183" s="3"/>
      <c r="I183" s="3" t="n">
        <v>1885</v>
      </c>
      <c r="J183" s="3" t="n">
        <v>15116</v>
      </c>
      <c r="K183" s="3" t="n">
        <v>3768</v>
      </c>
      <c r="L183" s="3" t="n">
        <v>3018</v>
      </c>
      <c r="M183" s="3" t="n">
        <v>5540</v>
      </c>
      <c r="N183" s="3" t="n">
        <v>11789</v>
      </c>
      <c r="O183" s="8" t="n">
        <v>6680</v>
      </c>
      <c r="P183" s="5"/>
      <c r="Q183" s="9"/>
      <c r="R183" s="10"/>
      <c r="S183" s="10"/>
      <c r="T183" s="10"/>
      <c r="U183" s="10"/>
      <c r="V183" s="10"/>
      <c r="W183" s="10"/>
    </row>
    <row r="184" customFormat="false" ht="15.75" hidden="false" customHeight="true" outlineLevel="0" collapsed="false">
      <c r="B184" s="3" t="s">
        <v>382</v>
      </c>
      <c r="C184" s="11" t="s">
        <v>383</v>
      </c>
      <c r="D184" s="3"/>
      <c r="E184" s="3"/>
      <c r="F184" s="13" t="n">
        <v>5412</v>
      </c>
      <c r="G184" s="13" t="n">
        <v>11727</v>
      </c>
      <c r="H184" s="13" t="n">
        <v>42827</v>
      </c>
      <c r="I184" s="3" t="n">
        <v>10837</v>
      </c>
      <c r="J184" s="3" t="n">
        <v>29379</v>
      </c>
      <c r="K184" s="3" t="n">
        <v>14143</v>
      </c>
      <c r="L184" s="3" t="n">
        <v>15033</v>
      </c>
      <c r="M184" s="3" t="n">
        <v>15446</v>
      </c>
      <c r="N184" s="3" t="n">
        <v>23932</v>
      </c>
      <c r="O184" s="8" t="n">
        <v>14884</v>
      </c>
      <c r="P184" s="5"/>
      <c r="Q184" s="9"/>
      <c r="R184" s="10"/>
      <c r="S184" s="10"/>
      <c r="T184" s="10"/>
      <c r="U184" s="10"/>
      <c r="V184" s="10"/>
      <c r="W184" s="10"/>
    </row>
    <row r="185" customFormat="false" ht="15.75" hidden="false" customHeight="true" outlineLevel="0" collapsed="false">
      <c r="B185" s="3" t="s">
        <v>384</v>
      </c>
      <c r="C185" s="11" t="s">
        <v>385</v>
      </c>
      <c r="D185" s="3"/>
      <c r="E185" s="3"/>
      <c r="F185" s="13" t="n">
        <v>2258</v>
      </c>
      <c r="G185" s="13" t="n">
        <v>2983</v>
      </c>
      <c r="H185" s="13" t="n">
        <v>12721</v>
      </c>
      <c r="I185" s="3" t="n">
        <v>3705</v>
      </c>
      <c r="J185" s="3" t="n">
        <v>12503</v>
      </c>
      <c r="K185" s="3" t="n">
        <v>5451</v>
      </c>
      <c r="L185" s="3" t="n">
        <v>5103</v>
      </c>
      <c r="M185" s="3" t="n">
        <v>4693</v>
      </c>
      <c r="N185" s="3" t="n">
        <v>8200</v>
      </c>
      <c r="O185" s="8" t="n">
        <v>4747</v>
      </c>
      <c r="P185" s="5"/>
      <c r="Q185" s="9"/>
      <c r="R185" s="10"/>
      <c r="S185" s="10"/>
      <c r="T185" s="10"/>
      <c r="U185" s="10"/>
      <c r="V185" s="10"/>
      <c r="W185" s="10"/>
    </row>
    <row r="186" customFormat="false" ht="15.75" hidden="false" customHeight="true" outlineLevel="0" collapsed="false">
      <c r="B186" s="3" t="s">
        <v>386</v>
      </c>
      <c r="C186" s="11" t="s">
        <v>387</v>
      </c>
      <c r="D186" s="3"/>
      <c r="E186" s="3"/>
      <c r="F186" s="13" t="n">
        <v>1729</v>
      </c>
      <c r="G186" s="13" t="n">
        <v>3743</v>
      </c>
      <c r="H186" s="13" t="n">
        <v>18246</v>
      </c>
      <c r="I186" s="3" t="n">
        <v>4623</v>
      </c>
      <c r="J186" s="3" t="n">
        <v>10679</v>
      </c>
      <c r="K186" s="3" t="n">
        <v>4241</v>
      </c>
      <c r="L186" s="3" t="n">
        <v>4494</v>
      </c>
      <c r="M186" s="3" t="n">
        <v>5415</v>
      </c>
      <c r="N186" s="3" t="n">
        <v>12113</v>
      </c>
      <c r="O186" s="8" t="n">
        <v>7014</v>
      </c>
      <c r="P186" s="5"/>
      <c r="Q186" s="9"/>
      <c r="R186" s="10"/>
      <c r="S186" s="10"/>
      <c r="T186" s="10"/>
      <c r="U186" s="10"/>
      <c r="V186" s="10"/>
      <c r="W186" s="10"/>
    </row>
    <row r="187" customFormat="false" ht="15.75" hidden="false" customHeight="true" outlineLevel="0" collapsed="false">
      <c r="B187" s="3" t="s">
        <v>388</v>
      </c>
      <c r="C187" s="11" t="s">
        <v>389</v>
      </c>
      <c r="D187" s="3"/>
      <c r="E187" s="3"/>
      <c r="F187" s="3"/>
      <c r="G187" s="3"/>
      <c r="H187" s="3"/>
      <c r="I187" s="3" t="n">
        <v>0</v>
      </c>
      <c r="J187" s="3" t="n">
        <v>9475</v>
      </c>
      <c r="K187" s="3" t="n">
        <v>4494</v>
      </c>
      <c r="L187" s="3" t="n">
        <v>7087</v>
      </c>
      <c r="M187" s="3" t="n">
        <v>6438</v>
      </c>
      <c r="N187" s="3" t="n">
        <v>6262</v>
      </c>
      <c r="O187" s="8" t="n">
        <v>5796</v>
      </c>
      <c r="P187" s="5"/>
      <c r="Q187" s="9"/>
      <c r="R187" s="10"/>
      <c r="S187" s="10"/>
      <c r="T187" s="10"/>
      <c r="U187" s="10"/>
      <c r="V187" s="10"/>
      <c r="W187" s="10"/>
    </row>
    <row r="188" customFormat="false" ht="15.75" hidden="false" customHeight="true" outlineLevel="0" collapsed="false">
      <c r="B188" s="3" t="s">
        <v>390</v>
      </c>
      <c r="C188" s="11" t="s">
        <v>391</v>
      </c>
      <c r="D188" s="3"/>
      <c r="E188" s="3"/>
      <c r="F188" s="3"/>
      <c r="G188" s="3"/>
      <c r="H188" s="3"/>
      <c r="I188" s="3" t="n">
        <v>0</v>
      </c>
      <c r="J188" s="3" t="n">
        <v>0</v>
      </c>
      <c r="K188" s="3" t="n">
        <v>0</v>
      </c>
      <c r="L188" s="3" t="n">
        <v>0</v>
      </c>
      <c r="M188" s="3"/>
      <c r="N188" s="3"/>
      <c r="O188" s="8" t="n">
        <v>8229</v>
      </c>
      <c r="P188" s="5"/>
      <c r="Q188" s="9"/>
      <c r="R188" s="10"/>
      <c r="S188" s="10"/>
      <c r="T188" s="10"/>
      <c r="U188" s="10"/>
      <c r="V188" s="10"/>
      <c r="W188" s="10"/>
    </row>
    <row r="189" customFormat="false" ht="15.75" hidden="false" customHeight="true" outlineLevel="0" collapsed="false">
      <c r="B189" s="3" t="s">
        <v>392</v>
      </c>
      <c r="C189" s="11" t="s">
        <v>393</v>
      </c>
      <c r="D189" s="3"/>
      <c r="E189" s="3"/>
      <c r="F189" s="3"/>
      <c r="G189" s="3"/>
      <c r="H189" s="3"/>
      <c r="I189" s="3" t="n">
        <v>0</v>
      </c>
      <c r="J189" s="3" t="n">
        <v>0</v>
      </c>
      <c r="K189" s="3" t="n">
        <v>0</v>
      </c>
      <c r="L189" s="3" t="n">
        <v>0</v>
      </c>
      <c r="M189" s="3" t="n">
        <v>4262</v>
      </c>
      <c r="N189" s="3" t="n">
        <v>6895</v>
      </c>
      <c r="O189" s="8" t="n">
        <v>4675</v>
      </c>
      <c r="P189" s="5"/>
      <c r="Q189" s="9"/>
      <c r="R189" s="10"/>
      <c r="S189" s="10"/>
      <c r="T189" s="10"/>
      <c r="U189" s="10"/>
      <c r="V189" s="10"/>
      <c r="W189" s="10"/>
    </row>
    <row r="190" customFormat="false" ht="15.75" hidden="false" customHeight="true" outlineLevel="0" collapsed="false">
      <c r="B190" s="3" t="s">
        <v>394</v>
      </c>
      <c r="C190" s="11" t="s">
        <v>395</v>
      </c>
      <c r="D190" s="3"/>
      <c r="E190" s="3"/>
      <c r="F190" s="13" t="n">
        <v>2910</v>
      </c>
      <c r="G190" s="13" t="n">
        <v>2060</v>
      </c>
      <c r="H190" s="13" t="n">
        <v>17244</v>
      </c>
      <c r="I190" s="3" t="n">
        <v>2349</v>
      </c>
      <c r="J190" s="3" t="n">
        <v>36689</v>
      </c>
      <c r="K190" s="3" t="n">
        <v>5370</v>
      </c>
      <c r="L190" s="3" t="n">
        <v>6992</v>
      </c>
      <c r="M190" s="3" t="n">
        <v>9907</v>
      </c>
      <c r="N190" s="3" t="n">
        <v>50099</v>
      </c>
      <c r="O190" s="8" t="n">
        <v>12503</v>
      </c>
      <c r="P190" s="5"/>
      <c r="Q190" s="9"/>
      <c r="R190" s="10"/>
      <c r="S190" s="10"/>
      <c r="T190" s="10"/>
      <c r="U190" s="10"/>
      <c r="V190" s="10"/>
      <c r="W190" s="10"/>
    </row>
    <row r="191" customFormat="false" ht="15.75" hidden="false" customHeight="true" outlineLevel="0" collapsed="false">
      <c r="B191" s="3" t="s">
        <v>396</v>
      </c>
      <c r="C191" s="11" t="s">
        <v>397</v>
      </c>
      <c r="D191" s="3"/>
      <c r="E191" s="3"/>
      <c r="F191" s="3"/>
      <c r="G191" s="3"/>
      <c r="H191" s="3"/>
      <c r="I191" s="3" t="n">
        <v>1833</v>
      </c>
      <c r="J191" s="3" t="n">
        <v>8272</v>
      </c>
      <c r="K191" s="3" t="n">
        <v>2668</v>
      </c>
      <c r="L191" s="3" t="n">
        <v>3119</v>
      </c>
      <c r="M191" s="3" t="n">
        <v>3203</v>
      </c>
      <c r="N191" s="3" t="n">
        <v>4879</v>
      </c>
      <c r="O191" s="8" t="n">
        <v>3118</v>
      </c>
      <c r="P191" s="5"/>
      <c r="Q191" s="9"/>
      <c r="R191" s="10"/>
      <c r="S191" s="10"/>
      <c r="T191" s="10"/>
      <c r="U191" s="10"/>
      <c r="V191" s="10"/>
      <c r="W191" s="10"/>
    </row>
    <row r="192" customFormat="false" ht="15.75" hidden="false" customHeight="true" outlineLevel="0" collapsed="false">
      <c r="B192" s="3" t="s">
        <v>398</v>
      </c>
      <c r="C192" s="11" t="s">
        <v>399</v>
      </c>
      <c r="D192" s="3"/>
      <c r="E192" s="3"/>
      <c r="F192" s="3"/>
      <c r="G192" s="3"/>
      <c r="H192" s="3"/>
      <c r="I192" s="3" t="n">
        <v>3636</v>
      </c>
      <c r="J192" s="3" t="n">
        <v>12093</v>
      </c>
      <c r="K192" s="3" t="n">
        <v>3850</v>
      </c>
      <c r="L192" s="3" t="n">
        <v>4964</v>
      </c>
      <c r="M192" s="3" t="n">
        <v>5849</v>
      </c>
      <c r="N192" s="3" t="n">
        <v>11970</v>
      </c>
      <c r="O192" s="8" t="n">
        <v>7067</v>
      </c>
      <c r="P192" s="5"/>
      <c r="Q192" s="9"/>
      <c r="R192" s="10"/>
      <c r="S192" s="10"/>
      <c r="T192" s="10"/>
      <c r="U192" s="10"/>
      <c r="V192" s="10"/>
      <c r="W192" s="10"/>
    </row>
    <row r="193" customFormat="false" ht="15.75" hidden="false" customHeight="true" outlineLevel="0" collapsed="false">
      <c r="B193" s="3" t="s">
        <v>400</v>
      </c>
      <c r="C193" s="11" t="s">
        <v>401</v>
      </c>
      <c r="D193" s="13" t="n">
        <v>3572</v>
      </c>
      <c r="E193" s="13" t="n">
        <v>17785</v>
      </c>
      <c r="F193" s="13" t="n">
        <v>5452</v>
      </c>
      <c r="G193" s="13" t="n">
        <v>5012</v>
      </c>
      <c r="H193" s="13" t="n">
        <v>19537</v>
      </c>
      <c r="I193" s="3" t="n">
        <v>4990</v>
      </c>
      <c r="J193" s="3" t="n">
        <v>25811</v>
      </c>
      <c r="K193" s="3" t="n">
        <v>7911</v>
      </c>
      <c r="L193" s="3" t="n">
        <v>9732</v>
      </c>
      <c r="M193" s="3" t="n">
        <v>11374</v>
      </c>
      <c r="N193" s="3" t="n">
        <v>30867</v>
      </c>
      <c r="O193" s="8" t="n">
        <v>13805</v>
      </c>
      <c r="P193" s="5"/>
      <c r="Q193" s="9"/>
      <c r="R193" s="10"/>
      <c r="S193" s="10"/>
      <c r="T193" s="10"/>
      <c r="U193" s="10"/>
      <c r="V193" s="10"/>
      <c r="W193" s="10"/>
    </row>
    <row r="194" customFormat="false" ht="15.75" hidden="false" customHeight="true" outlineLevel="0" collapsed="false">
      <c r="B194" s="3" t="s">
        <v>402</v>
      </c>
      <c r="C194" s="11" t="s">
        <v>403</v>
      </c>
      <c r="D194" s="13" t="n">
        <v>4292</v>
      </c>
      <c r="E194" s="13" t="n">
        <v>16459</v>
      </c>
      <c r="F194" s="13" t="n">
        <v>5282</v>
      </c>
      <c r="G194" s="13" t="n">
        <v>4301</v>
      </c>
      <c r="H194" s="13" t="n">
        <v>16851</v>
      </c>
      <c r="I194" s="3" t="n">
        <v>7080</v>
      </c>
      <c r="J194" s="3" t="n">
        <v>20030</v>
      </c>
      <c r="K194" s="3" t="n">
        <v>7348</v>
      </c>
      <c r="L194" s="3" t="n">
        <v>9141</v>
      </c>
      <c r="M194" s="3" t="n">
        <v>10280</v>
      </c>
      <c r="N194" s="3" t="n">
        <v>24235</v>
      </c>
      <c r="O194" s="8" t="n">
        <v>12074</v>
      </c>
      <c r="P194" s="5"/>
      <c r="Q194" s="9"/>
      <c r="R194" s="10"/>
      <c r="S194" s="10"/>
      <c r="T194" s="10"/>
      <c r="U194" s="10"/>
      <c r="V194" s="10"/>
      <c r="W194" s="10"/>
    </row>
    <row r="195" customFormat="false" ht="15.75" hidden="false" customHeight="true" outlineLevel="0" collapsed="false">
      <c r="B195" s="3" t="s">
        <v>404</v>
      </c>
      <c r="C195" s="11" t="s">
        <v>405</v>
      </c>
      <c r="D195" s="3"/>
      <c r="E195" s="3"/>
      <c r="F195" s="3"/>
      <c r="G195" s="3"/>
      <c r="H195" s="3"/>
      <c r="I195" s="3" t="n">
        <v>2673</v>
      </c>
      <c r="J195" s="3" t="n">
        <v>29420</v>
      </c>
      <c r="K195" s="3" t="n">
        <v>3772</v>
      </c>
      <c r="L195" s="3" t="n">
        <v>6793</v>
      </c>
      <c r="M195" s="3" t="n">
        <v>8459</v>
      </c>
      <c r="N195" s="3" t="n">
        <v>34066</v>
      </c>
      <c r="O195" s="8" t="n">
        <v>7112</v>
      </c>
      <c r="P195" s="5"/>
      <c r="Q195" s="9"/>
      <c r="R195" s="10"/>
      <c r="S195" s="10"/>
      <c r="T195" s="10"/>
      <c r="U195" s="10"/>
      <c r="V195" s="10"/>
      <c r="W195" s="10"/>
    </row>
    <row r="196" customFormat="false" ht="15.75" hidden="false" customHeight="true" outlineLevel="0" collapsed="false">
      <c r="B196" s="3" t="s">
        <v>406</v>
      </c>
      <c r="C196" s="11" t="s">
        <v>407</v>
      </c>
      <c r="D196" s="3"/>
      <c r="E196" s="3"/>
      <c r="F196" s="3"/>
      <c r="G196" s="3"/>
      <c r="H196" s="3"/>
      <c r="I196" s="3" t="n">
        <v>4675</v>
      </c>
      <c r="J196" s="3" t="n">
        <v>43005</v>
      </c>
      <c r="K196" s="3" t="n">
        <v>9933</v>
      </c>
      <c r="L196" s="3" t="n">
        <v>16398</v>
      </c>
      <c r="M196" s="3" t="n">
        <v>16617</v>
      </c>
      <c r="N196" s="3" t="n">
        <v>28253</v>
      </c>
      <c r="O196" s="8" t="n">
        <v>18648</v>
      </c>
      <c r="P196" s="5"/>
      <c r="Q196" s="9"/>
      <c r="R196" s="10"/>
      <c r="S196" s="10"/>
      <c r="T196" s="10"/>
      <c r="U196" s="10"/>
      <c r="V196" s="10"/>
      <c r="W196" s="10"/>
    </row>
    <row r="197" customFormat="false" ht="15.75" hidden="false" customHeight="true" outlineLevel="0" collapsed="false">
      <c r="B197" s="3" t="s">
        <v>408</v>
      </c>
      <c r="C197" s="11" t="s">
        <v>409</v>
      </c>
      <c r="D197" s="3"/>
      <c r="E197" s="3"/>
      <c r="F197" s="13" t="n">
        <v>2054</v>
      </c>
      <c r="G197" s="13" t="n">
        <v>3675</v>
      </c>
      <c r="H197" s="13" t="n">
        <v>25286</v>
      </c>
      <c r="I197" s="3" t="n">
        <v>4338</v>
      </c>
      <c r="J197" s="3" t="n">
        <v>11716</v>
      </c>
      <c r="K197" s="3" t="n">
        <v>5355</v>
      </c>
      <c r="L197" s="3" t="n">
        <v>5328</v>
      </c>
      <c r="M197" s="3" t="n">
        <v>5121</v>
      </c>
      <c r="N197" s="3" t="n">
        <v>7834</v>
      </c>
      <c r="O197" s="8" t="n">
        <v>5245</v>
      </c>
      <c r="P197" s="5"/>
      <c r="Q197" s="9"/>
      <c r="R197" s="10"/>
      <c r="S197" s="10"/>
      <c r="T197" s="10"/>
      <c r="U197" s="10"/>
      <c r="V197" s="10"/>
      <c r="W197" s="10"/>
    </row>
    <row r="198" customFormat="false" ht="15.75" hidden="false" customHeight="true" outlineLevel="0" collapsed="false">
      <c r="B198" s="3" t="s">
        <v>410</v>
      </c>
      <c r="C198" s="11" t="s">
        <v>411</v>
      </c>
      <c r="D198" s="3"/>
      <c r="E198" s="3"/>
      <c r="F198" s="13" t="n">
        <v>1345</v>
      </c>
      <c r="G198" s="13" t="n">
        <v>3011</v>
      </c>
      <c r="H198" s="13" t="n">
        <v>29305</v>
      </c>
      <c r="I198" s="3" t="n">
        <v>3758</v>
      </c>
      <c r="J198" s="3" t="n">
        <v>11642</v>
      </c>
      <c r="K198" s="3" t="n">
        <v>3380</v>
      </c>
      <c r="L198" s="3" t="n">
        <v>4260</v>
      </c>
      <c r="M198" s="3" t="n">
        <v>4971</v>
      </c>
      <c r="N198" s="3" t="n">
        <v>8312</v>
      </c>
      <c r="O198" s="8" t="n">
        <v>4962</v>
      </c>
      <c r="P198" s="5"/>
      <c r="Q198" s="9"/>
      <c r="R198" s="10"/>
      <c r="S198" s="10"/>
      <c r="T198" s="10"/>
      <c r="U198" s="10"/>
      <c r="V198" s="10"/>
      <c r="W198" s="10"/>
    </row>
    <row r="199" customFormat="false" ht="15.75" hidden="false" customHeight="true" outlineLevel="0" collapsed="false">
      <c r="B199" s="3" t="s">
        <v>412</v>
      </c>
      <c r="C199" s="11" t="s">
        <v>413</v>
      </c>
      <c r="D199" s="13" t="n">
        <v>5890</v>
      </c>
      <c r="E199" s="13" t="n">
        <v>24638</v>
      </c>
      <c r="F199" s="13" t="n">
        <v>8157</v>
      </c>
      <c r="G199" s="13" t="n">
        <v>9715</v>
      </c>
      <c r="H199" s="13" t="n">
        <v>38661</v>
      </c>
      <c r="I199" s="3" t="n">
        <v>16721</v>
      </c>
      <c r="J199" s="3" t="n">
        <v>62327</v>
      </c>
      <c r="K199" s="3" t="n">
        <v>19851</v>
      </c>
      <c r="L199" s="3" t="n">
        <v>25729</v>
      </c>
      <c r="M199" s="3" t="n">
        <v>30884</v>
      </c>
      <c r="N199" s="3" t="n">
        <v>81971</v>
      </c>
      <c r="O199" s="8" t="n">
        <v>41212</v>
      </c>
      <c r="P199" s="5"/>
      <c r="Q199" s="9"/>
      <c r="R199" s="10"/>
      <c r="S199" s="10"/>
      <c r="T199" s="10"/>
      <c r="U199" s="10"/>
      <c r="V199" s="10"/>
      <c r="W199" s="10"/>
    </row>
    <row r="200" customFormat="false" ht="15.75" hidden="false" customHeight="true" outlineLevel="0" collapsed="false">
      <c r="B200" s="3" t="s">
        <v>414</v>
      </c>
      <c r="C200" s="11" t="s">
        <v>415</v>
      </c>
      <c r="D200" s="3"/>
      <c r="E200" s="3"/>
      <c r="F200" s="3"/>
      <c r="G200" s="3"/>
      <c r="H200" s="3"/>
      <c r="I200" s="3" t="n">
        <v>881</v>
      </c>
      <c r="J200" s="3" t="n">
        <v>4036</v>
      </c>
      <c r="K200" s="3" t="n">
        <v>1636</v>
      </c>
      <c r="L200" s="3" t="n">
        <v>1894</v>
      </c>
      <c r="M200" s="3" t="n">
        <v>1930</v>
      </c>
      <c r="N200" s="3" t="n">
        <v>2158</v>
      </c>
      <c r="O200" s="8" t="n">
        <v>1566</v>
      </c>
      <c r="P200" s="5"/>
      <c r="Q200" s="9"/>
      <c r="R200" s="10"/>
      <c r="S200" s="10"/>
      <c r="T200" s="10"/>
      <c r="U200" s="10"/>
      <c r="V200" s="10"/>
      <c r="W200" s="10"/>
    </row>
    <row r="201" customFormat="false" ht="15.75" hidden="false" customHeight="true" outlineLevel="0" collapsed="false">
      <c r="B201" s="3" t="s">
        <v>416</v>
      </c>
      <c r="C201" s="11" t="s">
        <v>417</v>
      </c>
      <c r="D201" s="3"/>
      <c r="E201" s="3"/>
      <c r="F201" s="13" t="n">
        <v>7254</v>
      </c>
      <c r="G201" s="13" t="n">
        <v>14928</v>
      </c>
      <c r="H201" s="13" t="n">
        <v>62405</v>
      </c>
      <c r="I201" s="3" t="n">
        <v>19832</v>
      </c>
      <c r="J201" s="3" t="n">
        <v>57387</v>
      </c>
      <c r="K201" s="3" t="n">
        <v>43362</v>
      </c>
      <c r="L201" s="3" t="n">
        <v>29131</v>
      </c>
      <c r="M201" s="3" t="n">
        <v>62367</v>
      </c>
      <c r="N201" s="3" t="n">
        <v>65286</v>
      </c>
      <c r="O201" s="8" t="n">
        <v>37841</v>
      </c>
      <c r="P201" s="5"/>
      <c r="Q201" s="9"/>
      <c r="R201" s="10"/>
      <c r="S201" s="10"/>
      <c r="T201" s="10"/>
      <c r="U201" s="10"/>
      <c r="V201" s="10"/>
      <c r="W201" s="10"/>
    </row>
    <row r="202" customFormat="false" ht="15.75" hidden="false" customHeight="true" outlineLevel="0" collapsed="false">
      <c r="B202" s="3" t="s">
        <v>418</v>
      </c>
      <c r="C202" s="11" t="s">
        <v>419</v>
      </c>
      <c r="D202" s="3"/>
      <c r="E202" s="3"/>
      <c r="F202" s="13" t="n">
        <v>4104</v>
      </c>
      <c r="G202" s="13" t="n">
        <v>8870</v>
      </c>
      <c r="H202" s="3" t="n">
        <v>51124</v>
      </c>
      <c r="I202" s="3" t="n">
        <v>8062</v>
      </c>
      <c r="J202" s="3" t="n">
        <v>33808</v>
      </c>
      <c r="K202" s="3" t="n">
        <v>12250</v>
      </c>
      <c r="L202" s="3" t="n">
        <v>17184</v>
      </c>
      <c r="M202" s="3" t="n">
        <v>26115</v>
      </c>
      <c r="N202" s="3" t="n">
        <v>45938</v>
      </c>
      <c r="O202" s="8" t="n">
        <v>31059</v>
      </c>
      <c r="P202" s="5"/>
      <c r="Q202" s="9"/>
      <c r="R202" s="10"/>
      <c r="S202" s="10"/>
      <c r="T202" s="10"/>
      <c r="U202" s="10"/>
      <c r="V202" s="10"/>
      <c r="W202" s="10"/>
    </row>
    <row r="203" customFormat="false" ht="15.75" hidden="false" customHeight="true" outlineLevel="0" collapsed="false">
      <c r="B203" s="3" t="s">
        <v>420</v>
      </c>
      <c r="C203" s="11" t="s">
        <v>421</v>
      </c>
      <c r="D203" s="3"/>
      <c r="E203" s="3"/>
      <c r="F203" s="3"/>
      <c r="G203" s="3"/>
      <c r="H203" s="3"/>
      <c r="I203" s="3" t="n">
        <v>1163</v>
      </c>
      <c r="J203" s="3" t="n">
        <v>4695</v>
      </c>
      <c r="K203" s="3" t="n">
        <v>1661</v>
      </c>
      <c r="L203" s="3" t="n">
        <v>1867</v>
      </c>
      <c r="M203" s="3" t="n">
        <v>2373</v>
      </c>
      <c r="N203" s="3" t="n">
        <v>4519</v>
      </c>
      <c r="O203" s="21" t="n">
        <v>2723</v>
      </c>
      <c r="P203" s="22"/>
      <c r="Q203" s="9"/>
      <c r="R203" s="10"/>
      <c r="S203" s="10"/>
      <c r="T203" s="10"/>
      <c r="U203" s="10"/>
      <c r="V203" s="10"/>
      <c r="W203" s="10"/>
    </row>
    <row r="204" customFormat="false" ht="15.75" hidden="false" customHeight="true" outlineLevel="0" collapsed="false">
      <c r="B204" s="3" t="s">
        <v>422</v>
      </c>
      <c r="C204" s="11" t="s">
        <v>423</v>
      </c>
      <c r="D204" s="3"/>
      <c r="E204" s="3"/>
      <c r="F204" s="13" t="n">
        <v>1147</v>
      </c>
      <c r="G204" s="13" t="n">
        <v>1093</v>
      </c>
      <c r="H204" s="13" t="n">
        <v>6325</v>
      </c>
      <c r="I204" s="3" t="n">
        <v>1404</v>
      </c>
      <c r="J204" s="3" t="n">
        <v>5312</v>
      </c>
      <c r="K204" s="3" t="n">
        <v>1693</v>
      </c>
      <c r="L204" s="3" t="n">
        <v>2095</v>
      </c>
      <c r="M204" s="3" t="n">
        <v>2100</v>
      </c>
      <c r="N204" s="3" t="n">
        <v>5356</v>
      </c>
      <c r="O204" s="8" t="n">
        <v>2666</v>
      </c>
      <c r="P204" s="5"/>
      <c r="Q204" s="9"/>
      <c r="R204" s="10"/>
      <c r="S204" s="10"/>
      <c r="T204" s="10"/>
      <c r="U204" s="10"/>
      <c r="V204" s="10"/>
      <c r="W204" s="10"/>
    </row>
    <row r="205" customFormat="false" ht="15.75" hidden="false" customHeight="true" outlineLevel="0" collapsed="false">
      <c r="B205" s="3" t="s">
        <v>424</v>
      </c>
      <c r="C205" s="11" t="s">
        <v>425</v>
      </c>
      <c r="D205" s="3"/>
      <c r="E205" s="3"/>
      <c r="F205" s="13" t="n">
        <v>2853</v>
      </c>
      <c r="G205" s="13" t="n">
        <v>4249</v>
      </c>
      <c r="H205" s="13" t="n">
        <v>18977</v>
      </c>
      <c r="I205" s="3" t="n">
        <v>7074</v>
      </c>
      <c r="J205" s="3" t="n">
        <v>24046</v>
      </c>
      <c r="K205" s="3" t="n">
        <v>6282</v>
      </c>
      <c r="L205" s="3" t="n">
        <v>7569</v>
      </c>
      <c r="M205" s="3" t="n">
        <v>9758</v>
      </c>
      <c r="N205" s="3" t="n">
        <v>16966</v>
      </c>
      <c r="O205" s="8" t="n">
        <v>9526</v>
      </c>
      <c r="P205" s="5"/>
      <c r="Q205" s="9"/>
      <c r="R205" s="10"/>
      <c r="S205" s="10"/>
      <c r="T205" s="10"/>
      <c r="U205" s="10"/>
      <c r="V205" s="10"/>
      <c r="W205" s="10"/>
    </row>
    <row r="206" customFormat="false" ht="15.75" hidden="false" customHeight="true" outlineLevel="0" collapsed="false">
      <c r="B206" s="3" t="s">
        <v>426</v>
      </c>
      <c r="C206" s="11" t="s">
        <v>427</v>
      </c>
      <c r="D206" s="3"/>
      <c r="E206" s="3"/>
      <c r="F206" s="3"/>
      <c r="G206" s="3"/>
      <c r="H206" s="3"/>
      <c r="I206" s="3" t="n">
        <v>0</v>
      </c>
      <c r="J206" s="3" t="n">
        <v>26942</v>
      </c>
      <c r="K206" s="3" t="n">
        <v>6511</v>
      </c>
      <c r="L206" s="3" t="n">
        <v>9609</v>
      </c>
      <c r="M206" s="3" t="n">
        <v>13442</v>
      </c>
      <c r="N206" s="3" t="n">
        <v>21531</v>
      </c>
      <c r="O206" s="8" t="n">
        <v>13707</v>
      </c>
      <c r="P206" s="5"/>
      <c r="Q206" s="9"/>
      <c r="R206" s="10"/>
      <c r="S206" s="10"/>
      <c r="T206" s="10"/>
      <c r="U206" s="10"/>
      <c r="V206" s="10"/>
      <c r="W206" s="10"/>
    </row>
    <row r="207" customFormat="false" ht="15.75" hidden="false" customHeight="true" outlineLevel="0" collapsed="false">
      <c r="B207" s="3" t="s">
        <v>428</v>
      </c>
      <c r="C207" s="11" t="s">
        <v>429</v>
      </c>
      <c r="D207" s="3"/>
      <c r="E207" s="3"/>
      <c r="F207" s="3"/>
      <c r="G207" s="3"/>
      <c r="H207" s="3"/>
      <c r="I207" s="3" t="n">
        <v>3234</v>
      </c>
      <c r="J207" s="3" t="n">
        <v>15273</v>
      </c>
      <c r="K207" s="3" t="n">
        <v>4053</v>
      </c>
      <c r="L207" s="3" t="n">
        <v>4537</v>
      </c>
      <c r="M207" s="3" t="n">
        <v>7171</v>
      </c>
      <c r="N207" s="3" t="n">
        <v>16684</v>
      </c>
      <c r="O207" s="8" t="n">
        <v>8204</v>
      </c>
      <c r="P207" s="5"/>
      <c r="Q207" s="9"/>
      <c r="R207" s="10"/>
      <c r="S207" s="10"/>
      <c r="T207" s="10"/>
      <c r="U207" s="10"/>
      <c r="V207" s="10"/>
      <c r="W207" s="10"/>
    </row>
    <row r="208" customFormat="false" ht="15.75" hidden="false" customHeight="true" outlineLevel="0" collapsed="false">
      <c r="B208" s="3" t="s">
        <v>430</v>
      </c>
      <c r="C208" s="11" t="s">
        <v>431</v>
      </c>
      <c r="D208" s="3"/>
      <c r="E208" s="3"/>
      <c r="F208" s="3"/>
      <c r="G208" s="3"/>
      <c r="H208" s="3"/>
      <c r="I208" s="3" t="n">
        <v>1444</v>
      </c>
      <c r="J208" s="3" t="n">
        <v>5353</v>
      </c>
      <c r="K208" s="3" t="n">
        <v>1923</v>
      </c>
      <c r="L208" s="3" t="n">
        <v>2242</v>
      </c>
      <c r="M208" s="3" t="n">
        <v>2486</v>
      </c>
      <c r="N208" s="3" t="n">
        <v>5985</v>
      </c>
      <c r="O208" s="8" t="n">
        <v>2903</v>
      </c>
      <c r="P208" s="5"/>
      <c r="Q208" s="9"/>
      <c r="R208" s="10"/>
      <c r="S208" s="10"/>
      <c r="T208" s="10"/>
      <c r="U208" s="10"/>
      <c r="V208" s="10"/>
      <c r="W208" s="10"/>
    </row>
    <row r="209" customFormat="false" ht="15.75" hidden="false" customHeight="true" outlineLevel="0" collapsed="false">
      <c r="B209" s="3" t="s">
        <v>432</v>
      </c>
      <c r="C209" s="11" t="s">
        <v>433</v>
      </c>
      <c r="D209" s="3"/>
      <c r="E209" s="3"/>
      <c r="F209" s="13" t="n">
        <v>793</v>
      </c>
      <c r="G209" s="13" t="n">
        <v>1573</v>
      </c>
      <c r="H209" s="13" t="n">
        <v>9057</v>
      </c>
      <c r="I209" s="3" t="n">
        <v>1868</v>
      </c>
      <c r="J209" s="3" t="n">
        <v>7976</v>
      </c>
      <c r="K209" s="3" t="n">
        <v>2495</v>
      </c>
      <c r="L209" s="3" t="n">
        <v>3128</v>
      </c>
      <c r="M209" s="3" t="n">
        <v>3169</v>
      </c>
      <c r="N209" s="3" t="n">
        <v>7268</v>
      </c>
      <c r="O209" s="8" t="n">
        <v>4023</v>
      </c>
      <c r="P209" s="5"/>
      <c r="Q209" s="9"/>
      <c r="R209" s="10"/>
      <c r="S209" s="10"/>
      <c r="T209" s="10"/>
      <c r="U209" s="10"/>
      <c r="V209" s="10"/>
      <c r="W209" s="10"/>
    </row>
    <row r="210" customFormat="false" ht="15.75" hidden="false" customHeight="true" outlineLevel="0" collapsed="false">
      <c r="B210" s="3" t="s">
        <v>434</v>
      </c>
      <c r="C210" s="11" t="s">
        <v>435</v>
      </c>
      <c r="D210" s="3"/>
      <c r="E210" s="3"/>
      <c r="F210" s="3"/>
      <c r="G210" s="3"/>
      <c r="H210" s="3"/>
      <c r="I210" s="3" t="n">
        <v>2992</v>
      </c>
      <c r="J210" s="3" t="n">
        <v>20356</v>
      </c>
      <c r="K210" s="3" t="n">
        <v>4319</v>
      </c>
      <c r="L210" s="3" t="n">
        <v>5798</v>
      </c>
      <c r="M210" s="3" t="n">
        <v>9058</v>
      </c>
      <c r="N210" s="3" t="n">
        <v>33460</v>
      </c>
      <c r="O210" s="8" t="n">
        <v>11980</v>
      </c>
      <c r="P210" s="5"/>
      <c r="Q210" s="9"/>
      <c r="R210" s="10"/>
      <c r="S210" s="10"/>
      <c r="T210" s="10"/>
      <c r="U210" s="10"/>
      <c r="V210" s="10"/>
      <c r="W210" s="10"/>
    </row>
    <row r="211" customFormat="false" ht="15.75" hidden="false" customHeight="true" outlineLevel="0" collapsed="false">
      <c r="B211" s="3" t="s">
        <v>436</v>
      </c>
      <c r="C211" s="11" t="s">
        <v>437</v>
      </c>
      <c r="D211" s="13" t="n">
        <v>3275</v>
      </c>
      <c r="E211" s="3" t="n">
        <v>11971</v>
      </c>
      <c r="F211" s="13" t="n">
        <v>3457</v>
      </c>
      <c r="G211" s="13" t="n">
        <v>3415</v>
      </c>
      <c r="H211" s="13" t="n">
        <v>11376</v>
      </c>
      <c r="I211" s="3" t="n">
        <v>4169</v>
      </c>
      <c r="J211" s="3" t="n">
        <v>15013</v>
      </c>
      <c r="K211" s="3" t="n">
        <v>5717</v>
      </c>
      <c r="L211" s="3" t="n">
        <v>6920</v>
      </c>
      <c r="M211" s="3" t="n">
        <v>7916</v>
      </c>
      <c r="N211" s="3" t="n">
        <v>17074</v>
      </c>
      <c r="O211" s="8" t="n">
        <v>9533</v>
      </c>
      <c r="P211" s="5"/>
      <c r="Q211" s="9"/>
      <c r="R211" s="10"/>
      <c r="S211" s="10"/>
      <c r="T211" s="10"/>
      <c r="U211" s="10"/>
      <c r="V211" s="10"/>
      <c r="W211" s="10"/>
    </row>
    <row r="212" customFormat="false" ht="15.75" hidden="false" customHeight="true" outlineLevel="0" collapsed="false">
      <c r="B212" s="3" t="s">
        <v>438</v>
      </c>
      <c r="C212" s="11" t="s">
        <v>439</v>
      </c>
      <c r="D212" s="3" t="n">
        <v>2381</v>
      </c>
      <c r="E212" s="13" t="n">
        <v>11199</v>
      </c>
      <c r="F212" s="13" t="n">
        <v>3120</v>
      </c>
      <c r="G212" s="13" t="n">
        <v>3133</v>
      </c>
      <c r="H212" s="13" t="n">
        <v>11554</v>
      </c>
      <c r="I212" s="3" t="n">
        <v>4398</v>
      </c>
      <c r="J212" s="3" t="n">
        <v>21253</v>
      </c>
      <c r="K212" s="3" t="n">
        <v>6009</v>
      </c>
      <c r="L212" s="3" t="n">
        <v>8721</v>
      </c>
      <c r="M212" s="3" t="n">
        <v>15403</v>
      </c>
      <c r="N212" s="3" t="n">
        <v>70641</v>
      </c>
      <c r="O212" s="8" t="n">
        <v>26878</v>
      </c>
      <c r="P212" s="5"/>
      <c r="Q212" s="9"/>
      <c r="R212" s="10"/>
      <c r="S212" s="10"/>
      <c r="T212" s="10"/>
      <c r="U212" s="10"/>
      <c r="V212" s="10"/>
      <c r="W212" s="10"/>
    </row>
    <row r="213" customFormat="false" ht="15.75" hidden="false" customHeight="true" outlineLevel="0" collapsed="false">
      <c r="B213" s="3" t="s">
        <v>440</v>
      </c>
      <c r="C213" s="11" t="s">
        <v>441</v>
      </c>
      <c r="D213" s="3" t="n">
        <v>5327</v>
      </c>
      <c r="E213" s="13" t="n">
        <v>54738</v>
      </c>
      <c r="F213" s="13" t="n">
        <v>5141</v>
      </c>
      <c r="G213" s="13" t="n">
        <v>5262</v>
      </c>
      <c r="H213" s="13" t="n">
        <v>55916</v>
      </c>
      <c r="I213" s="3" t="n">
        <v>8528</v>
      </c>
      <c r="J213" s="3" t="n">
        <v>64014</v>
      </c>
      <c r="K213" s="3" t="n">
        <v>11887</v>
      </c>
      <c r="L213" s="3" t="n">
        <v>15681</v>
      </c>
      <c r="M213" s="3" t="n">
        <v>22224</v>
      </c>
      <c r="N213" s="3" t="n">
        <v>84504</v>
      </c>
      <c r="O213" s="8" t="n">
        <v>25627</v>
      </c>
      <c r="P213" s="5"/>
      <c r="Q213" s="9"/>
      <c r="R213" s="10"/>
      <c r="S213" s="10"/>
      <c r="T213" s="10"/>
      <c r="U213" s="10"/>
      <c r="V213" s="10"/>
      <c r="W213" s="10"/>
    </row>
    <row r="214" customFormat="false" ht="15.75" hidden="false" customHeight="true" outlineLevel="0" collapsed="false">
      <c r="B214" s="3" t="s">
        <v>442</v>
      </c>
      <c r="C214" s="11" t="s">
        <v>443</v>
      </c>
      <c r="D214" s="3"/>
      <c r="E214" s="3"/>
      <c r="F214" s="3"/>
      <c r="G214" s="3"/>
      <c r="H214" s="3"/>
      <c r="I214" s="3" t="n">
        <v>1369</v>
      </c>
      <c r="J214" s="3" t="n">
        <v>8547</v>
      </c>
      <c r="K214" s="3" t="n">
        <v>2129</v>
      </c>
      <c r="L214" s="3" t="n">
        <v>2603</v>
      </c>
      <c r="M214" s="3" t="n">
        <v>3271</v>
      </c>
      <c r="N214" s="3" t="n">
        <v>4688</v>
      </c>
      <c r="O214" s="8" t="n">
        <v>3182</v>
      </c>
      <c r="P214" s="5"/>
      <c r="Q214" s="9"/>
      <c r="R214" s="10"/>
      <c r="S214" s="10"/>
      <c r="T214" s="10"/>
      <c r="U214" s="10"/>
      <c r="V214" s="10"/>
      <c r="W214" s="10"/>
    </row>
    <row r="215" customFormat="false" ht="15.75" hidden="false" customHeight="true" outlineLevel="0" collapsed="false">
      <c r="B215" s="3" t="s">
        <v>444</v>
      </c>
      <c r="C215" s="11" t="s">
        <v>445</v>
      </c>
      <c r="D215" s="3"/>
      <c r="E215" s="3"/>
      <c r="F215" s="3"/>
      <c r="G215" s="3"/>
      <c r="H215" s="3"/>
      <c r="I215" s="3" t="n">
        <v>3102</v>
      </c>
      <c r="J215" s="3" t="n">
        <v>17195</v>
      </c>
      <c r="K215" s="3" t="n">
        <v>5067</v>
      </c>
      <c r="L215" s="3" t="n">
        <v>5517</v>
      </c>
      <c r="M215" s="3" t="n">
        <v>7586</v>
      </c>
      <c r="N215" s="3" t="n">
        <v>20279</v>
      </c>
      <c r="O215" s="8" t="n">
        <v>9318</v>
      </c>
      <c r="P215" s="5"/>
      <c r="Q215" s="9"/>
      <c r="R215" s="10"/>
      <c r="S215" s="10"/>
      <c r="T215" s="10"/>
      <c r="U215" s="10"/>
      <c r="V215" s="10"/>
      <c r="W215" s="10"/>
    </row>
    <row r="216" customFormat="false" ht="15.75" hidden="false" customHeight="true" outlineLevel="0" collapsed="false">
      <c r="B216" s="3" t="s">
        <v>446</v>
      </c>
      <c r="C216" s="11" t="s">
        <v>447</v>
      </c>
      <c r="D216" s="13" t="n">
        <v>15939</v>
      </c>
      <c r="E216" s="13" t="n">
        <v>53578</v>
      </c>
      <c r="F216" s="13" t="n">
        <v>23330</v>
      </c>
      <c r="G216" s="13" t="n">
        <v>22983</v>
      </c>
      <c r="H216" s="13" t="n">
        <v>89948</v>
      </c>
      <c r="I216" s="3" t="n">
        <v>37832</v>
      </c>
      <c r="J216" s="3" t="n">
        <v>126940</v>
      </c>
      <c r="K216" s="3" t="n">
        <v>47634</v>
      </c>
      <c r="L216" s="3" t="n">
        <v>61253</v>
      </c>
      <c r="M216" s="3" t="n">
        <f aca="false">39105+42278</f>
        <v>81383</v>
      </c>
      <c r="N216" s="3" t="n">
        <v>186656</v>
      </c>
      <c r="O216" s="8" t="n">
        <v>98656</v>
      </c>
      <c r="P216" s="5"/>
      <c r="Q216" s="9"/>
      <c r="R216" s="10"/>
      <c r="S216" s="10"/>
      <c r="T216" s="10"/>
      <c r="U216" s="10"/>
      <c r="V216" s="10"/>
      <c r="W216" s="10"/>
    </row>
    <row r="217" customFormat="false" ht="15.75" hidden="false" customHeight="true" outlineLevel="0" collapsed="false">
      <c r="B217" s="3" t="s">
        <v>448</v>
      </c>
      <c r="C217" s="11" t="s">
        <v>449</v>
      </c>
      <c r="D217" s="13" t="n">
        <v>3782</v>
      </c>
      <c r="E217" s="13" t="n">
        <v>25251</v>
      </c>
      <c r="F217" s="13" t="n">
        <v>3572</v>
      </c>
      <c r="G217" s="13" t="n">
        <v>3921</v>
      </c>
      <c r="H217" s="13" t="n">
        <v>20593</v>
      </c>
      <c r="I217" s="3" t="n">
        <v>9650</v>
      </c>
      <c r="J217" s="3" t="n">
        <v>22277</v>
      </c>
      <c r="K217" s="3" t="n">
        <v>9098</v>
      </c>
      <c r="L217" s="3" t="n">
        <v>9324</v>
      </c>
      <c r="M217" s="3" t="n">
        <v>10411</v>
      </c>
      <c r="N217" s="3" t="n">
        <v>21464</v>
      </c>
      <c r="O217" s="8" t="n">
        <v>11214</v>
      </c>
      <c r="P217" s="5"/>
      <c r="Q217" s="9"/>
      <c r="R217" s="10"/>
      <c r="S217" s="10"/>
      <c r="T217" s="10"/>
      <c r="U217" s="10"/>
      <c r="V217" s="10"/>
      <c r="W217" s="10"/>
    </row>
    <row r="218" customFormat="false" ht="15.75" hidden="false" customHeight="true" outlineLevel="0" collapsed="false">
      <c r="B218" s="3" t="s">
        <v>450</v>
      </c>
      <c r="C218" s="11" t="s">
        <v>451</v>
      </c>
      <c r="D218" s="13" t="n">
        <v>1056</v>
      </c>
      <c r="E218" s="13" t="n">
        <v>3136</v>
      </c>
      <c r="F218" s="13" t="n">
        <v>1565</v>
      </c>
      <c r="G218" s="13" t="n">
        <v>1741</v>
      </c>
      <c r="H218" s="13" t="n">
        <v>3131</v>
      </c>
      <c r="I218" s="3" t="n">
        <v>2043</v>
      </c>
      <c r="J218" s="3" t="n">
        <v>2904</v>
      </c>
      <c r="K218" s="3" t="n">
        <v>2043</v>
      </c>
      <c r="L218" s="3" t="n">
        <v>1771</v>
      </c>
      <c r="M218" s="3" t="n">
        <v>1752</v>
      </c>
      <c r="N218" s="3" t="n">
        <v>2915</v>
      </c>
      <c r="O218" s="8" t="n">
        <v>2264</v>
      </c>
      <c r="P218" s="5"/>
      <c r="Q218" s="9"/>
      <c r="R218" s="10"/>
      <c r="S218" s="10"/>
      <c r="T218" s="10"/>
      <c r="U218" s="10"/>
      <c r="V218" s="10"/>
      <c r="W218" s="10"/>
    </row>
    <row r="219" customFormat="false" ht="15.75" hidden="false" customHeight="true" outlineLevel="0" collapsed="false">
      <c r="B219" s="3" t="s">
        <v>452</v>
      </c>
      <c r="C219" s="11" t="s">
        <v>453</v>
      </c>
      <c r="D219" s="3"/>
      <c r="E219" s="3"/>
      <c r="F219" s="3"/>
      <c r="G219" s="3"/>
      <c r="H219" s="3"/>
      <c r="I219" s="3" t="n">
        <v>955</v>
      </c>
      <c r="J219" s="3" t="n">
        <v>6192</v>
      </c>
      <c r="K219" s="3" t="n">
        <v>1963</v>
      </c>
      <c r="L219" s="3" t="n">
        <v>2679</v>
      </c>
      <c r="M219" s="3" t="n">
        <v>3013</v>
      </c>
      <c r="N219" s="3" t="n">
        <v>5344</v>
      </c>
      <c r="O219" s="8" t="n">
        <v>2879</v>
      </c>
      <c r="P219" s="5"/>
      <c r="Q219" s="9"/>
      <c r="R219" s="10"/>
      <c r="S219" s="10"/>
      <c r="T219" s="10"/>
      <c r="U219" s="10"/>
      <c r="V219" s="10"/>
      <c r="W219" s="10"/>
    </row>
    <row r="220" customFormat="false" ht="15.75" hidden="false" customHeight="true" outlineLevel="0" collapsed="false">
      <c r="B220" s="3" t="s">
        <v>454</v>
      </c>
      <c r="C220" s="11" t="s">
        <v>455</v>
      </c>
      <c r="D220" s="3"/>
      <c r="E220" s="3"/>
      <c r="F220" s="3"/>
      <c r="G220" s="3"/>
      <c r="H220" s="3"/>
      <c r="I220" s="3" t="n">
        <v>1060</v>
      </c>
      <c r="J220" s="3" t="n">
        <v>3104</v>
      </c>
      <c r="K220" s="3" t="n">
        <v>1299</v>
      </c>
      <c r="L220" s="3" t="n">
        <v>1563</v>
      </c>
      <c r="M220" s="3" t="n">
        <v>2161</v>
      </c>
      <c r="N220" s="3" t="n">
        <v>3520</v>
      </c>
      <c r="O220" s="8" t="n">
        <v>2416</v>
      </c>
      <c r="P220" s="5"/>
      <c r="Q220" s="9"/>
      <c r="R220" s="10"/>
      <c r="S220" s="10"/>
      <c r="T220" s="10"/>
      <c r="U220" s="10"/>
      <c r="V220" s="10"/>
      <c r="W220" s="10"/>
    </row>
    <row r="221" customFormat="false" ht="15.75" hidden="false" customHeight="true" outlineLevel="0" collapsed="false">
      <c r="B221" s="3" t="s">
        <v>456</v>
      </c>
      <c r="C221" s="11" t="s">
        <v>457</v>
      </c>
      <c r="D221" s="3"/>
      <c r="E221" s="3"/>
      <c r="F221" s="3"/>
      <c r="G221" s="3"/>
      <c r="H221" s="3"/>
      <c r="I221" s="3" t="n">
        <v>0</v>
      </c>
      <c r="J221" s="3" t="n">
        <v>0</v>
      </c>
      <c r="K221" s="3" t="n">
        <v>0</v>
      </c>
      <c r="L221" s="3" t="n">
        <v>0</v>
      </c>
      <c r="M221" s="3"/>
      <c r="N221" s="3"/>
      <c r="O221" s="8" t="n">
        <v>4040</v>
      </c>
      <c r="P221" s="5"/>
      <c r="Q221" s="9"/>
      <c r="R221" s="10"/>
      <c r="S221" s="10"/>
      <c r="T221" s="10"/>
      <c r="U221" s="10"/>
      <c r="V221" s="10"/>
      <c r="W221" s="10"/>
    </row>
    <row r="222" customFormat="false" ht="15.75" hidden="false" customHeight="true" outlineLevel="0" collapsed="false">
      <c r="B222" s="3" t="s">
        <v>458</v>
      </c>
      <c r="C222" s="11" t="s">
        <v>459</v>
      </c>
      <c r="D222" s="3"/>
      <c r="E222" s="3"/>
      <c r="F222" s="3"/>
      <c r="G222" s="3"/>
      <c r="H222" s="3"/>
      <c r="I222" s="3" t="n">
        <v>1665</v>
      </c>
      <c r="J222" s="3" t="n">
        <v>5786</v>
      </c>
      <c r="K222" s="3" t="n">
        <v>1739</v>
      </c>
      <c r="L222" s="3" t="n">
        <v>2494</v>
      </c>
      <c r="M222" s="3" t="n">
        <v>2495</v>
      </c>
      <c r="N222" s="3" t="n">
        <v>4773</v>
      </c>
      <c r="O222" s="8" t="n">
        <v>3387</v>
      </c>
      <c r="P222" s="5"/>
      <c r="Q222" s="9"/>
      <c r="R222" s="10"/>
      <c r="S222" s="10"/>
      <c r="T222" s="10"/>
      <c r="U222" s="10"/>
      <c r="V222" s="10"/>
      <c r="W222" s="10"/>
    </row>
    <row r="223" customFormat="false" ht="15.75" hidden="false" customHeight="true" outlineLevel="0" collapsed="false">
      <c r="B223" s="3" t="s">
        <v>460</v>
      </c>
      <c r="C223" s="11" t="s">
        <v>461</v>
      </c>
      <c r="D223" s="3"/>
      <c r="E223" s="3"/>
      <c r="F223" s="13" t="n">
        <v>3357</v>
      </c>
      <c r="G223" s="13" t="n">
        <v>6841</v>
      </c>
      <c r="H223" s="13" t="n">
        <v>25165</v>
      </c>
      <c r="I223" s="3" t="n">
        <v>5644</v>
      </c>
      <c r="J223" s="3" t="n">
        <v>25738</v>
      </c>
      <c r="K223" s="3" t="n">
        <v>7652</v>
      </c>
      <c r="L223" s="3" t="n">
        <v>7136</v>
      </c>
      <c r="M223" s="3" t="n">
        <v>6475</v>
      </c>
      <c r="N223" s="3" t="n">
        <v>13217</v>
      </c>
      <c r="O223" s="8" t="n">
        <v>6526</v>
      </c>
      <c r="P223" s="5"/>
      <c r="Q223" s="9"/>
      <c r="R223" s="10"/>
      <c r="S223" s="10"/>
      <c r="T223" s="10"/>
      <c r="U223" s="10"/>
      <c r="V223" s="10"/>
      <c r="W223" s="10"/>
    </row>
    <row r="224" customFormat="false" ht="15.75" hidden="false" customHeight="true" outlineLevel="0" collapsed="false">
      <c r="B224" s="3" t="s">
        <v>462</v>
      </c>
      <c r="C224" s="11" t="s">
        <v>463</v>
      </c>
      <c r="D224" s="13" t="n">
        <v>4391</v>
      </c>
      <c r="E224" s="13" t="n">
        <v>27958</v>
      </c>
      <c r="F224" s="13" t="n">
        <v>5400</v>
      </c>
      <c r="G224" s="13" t="n">
        <v>5238</v>
      </c>
      <c r="H224" s="13" t="n">
        <v>29678</v>
      </c>
      <c r="I224" s="3" t="n">
        <v>6754</v>
      </c>
      <c r="J224" s="3" t="n">
        <v>34314</v>
      </c>
      <c r="K224" s="3" t="n">
        <v>10149</v>
      </c>
      <c r="L224" s="3" t="n">
        <v>12446</v>
      </c>
      <c r="M224" s="3" t="n">
        <v>14489</v>
      </c>
      <c r="N224" s="3" t="n">
        <v>39723</v>
      </c>
      <c r="O224" s="8" t="n">
        <v>16713</v>
      </c>
      <c r="P224" s="5"/>
      <c r="Q224" s="9"/>
      <c r="R224" s="10"/>
      <c r="S224" s="10"/>
      <c r="T224" s="10"/>
      <c r="U224" s="10"/>
      <c r="V224" s="10"/>
      <c r="W224" s="10"/>
    </row>
    <row r="225" customFormat="false" ht="15.75" hidden="false" customHeight="true" outlineLevel="0" collapsed="false">
      <c r="B225" s="3" t="s">
        <v>464</v>
      </c>
      <c r="C225" s="11" t="s">
        <v>465</v>
      </c>
      <c r="D225" s="3" t="n">
        <v>1384</v>
      </c>
      <c r="E225" s="13" t="n">
        <v>4755</v>
      </c>
      <c r="F225" s="13" t="n">
        <v>1785</v>
      </c>
      <c r="G225" s="13" t="n">
        <v>1523</v>
      </c>
      <c r="H225" s="13" t="n">
        <v>5394</v>
      </c>
      <c r="I225" s="3" t="n">
        <v>1864</v>
      </c>
      <c r="J225" s="3" t="n">
        <v>6096</v>
      </c>
      <c r="K225" s="3" t="n">
        <v>2228</v>
      </c>
      <c r="L225" s="3" t="n">
        <v>2780</v>
      </c>
      <c r="M225" s="3" t="n">
        <v>3397</v>
      </c>
      <c r="N225" s="3" t="n">
        <v>5312</v>
      </c>
      <c r="O225" s="8" t="n">
        <v>3990</v>
      </c>
      <c r="P225" s="5"/>
      <c r="Q225" s="9"/>
      <c r="R225" s="10"/>
      <c r="S225" s="10"/>
      <c r="T225" s="10"/>
      <c r="U225" s="10"/>
      <c r="V225" s="10"/>
      <c r="W225" s="10"/>
    </row>
    <row r="226" customFormat="false" ht="15.75" hidden="false" customHeight="true" outlineLevel="0" collapsed="false">
      <c r="B226" s="3" t="s">
        <v>466</v>
      </c>
      <c r="C226" s="11" t="s">
        <v>467</v>
      </c>
      <c r="D226" s="3"/>
      <c r="E226" s="3"/>
      <c r="F226" s="3"/>
      <c r="G226" s="3"/>
      <c r="H226" s="3"/>
      <c r="I226" s="3" t="n">
        <v>1334</v>
      </c>
      <c r="J226" s="3" t="n">
        <v>4066</v>
      </c>
      <c r="K226" s="3" t="n">
        <v>1761</v>
      </c>
      <c r="L226" s="3" t="n">
        <v>2516</v>
      </c>
      <c r="M226" s="3" t="n">
        <v>4040</v>
      </c>
      <c r="N226" s="3" t="n">
        <v>5717</v>
      </c>
      <c r="O226" s="8" t="n">
        <v>6094</v>
      </c>
      <c r="P226" s="5"/>
      <c r="Q226" s="9"/>
      <c r="R226" s="10"/>
      <c r="S226" s="10"/>
      <c r="T226" s="10"/>
      <c r="U226" s="10"/>
      <c r="V226" s="10"/>
      <c r="W226" s="10"/>
    </row>
    <row r="227" customFormat="false" ht="15.75" hidden="false" customHeight="true" outlineLevel="0" collapsed="false">
      <c r="B227" s="3" t="s">
        <v>468</v>
      </c>
      <c r="C227" s="11" t="s">
        <v>469</v>
      </c>
      <c r="D227" s="3"/>
      <c r="E227" s="3"/>
      <c r="F227" s="3"/>
      <c r="G227" s="3"/>
      <c r="H227" s="3"/>
      <c r="I227" s="3" t="n">
        <v>0</v>
      </c>
      <c r="J227" s="3" t="n">
        <v>11268</v>
      </c>
      <c r="K227" s="3" t="n">
        <v>2060</v>
      </c>
      <c r="L227" s="3" t="n">
        <v>4996</v>
      </c>
      <c r="M227" s="3" t="n">
        <v>10900</v>
      </c>
      <c r="N227" s="3" t="n">
        <v>31507</v>
      </c>
      <c r="O227" s="8" t="n">
        <v>13691</v>
      </c>
      <c r="P227" s="5"/>
      <c r="Q227" s="9"/>
      <c r="R227" s="10"/>
      <c r="S227" s="10"/>
      <c r="T227" s="10"/>
      <c r="U227" s="10"/>
      <c r="V227" s="10"/>
      <c r="W227" s="10"/>
    </row>
    <row r="228" customFormat="false" ht="15.75" hidden="false" customHeight="true" outlineLevel="0" collapsed="false">
      <c r="B228" s="3" t="s">
        <v>470</v>
      </c>
      <c r="C228" s="11" t="s">
        <v>471</v>
      </c>
      <c r="D228" s="3"/>
      <c r="E228" s="3"/>
      <c r="F228" s="13" t="n">
        <v>487</v>
      </c>
      <c r="G228" s="13" t="n">
        <v>1108</v>
      </c>
      <c r="H228" s="13" t="n">
        <v>7490</v>
      </c>
      <c r="I228" s="3" t="n">
        <v>2550</v>
      </c>
      <c r="J228" s="3" t="n">
        <v>14232</v>
      </c>
      <c r="K228" s="3" t="n">
        <v>3630</v>
      </c>
      <c r="L228" s="3" t="n">
        <v>4446</v>
      </c>
      <c r="M228" s="3" t="n">
        <v>4351</v>
      </c>
      <c r="N228" s="3" t="n">
        <v>9070</v>
      </c>
      <c r="O228" s="8" t="n">
        <v>4892</v>
      </c>
      <c r="P228" s="5"/>
      <c r="Q228" s="9"/>
      <c r="R228" s="10"/>
      <c r="S228" s="10"/>
      <c r="T228" s="10"/>
      <c r="U228" s="10"/>
      <c r="V228" s="10"/>
      <c r="W228" s="10"/>
    </row>
    <row r="229" customFormat="false" ht="15.75" hidden="false" customHeight="true" outlineLevel="0" collapsed="false">
      <c r="B229" s="3" t="s">
        <v>472</v>
      </c>
      <c r="C229" s="11" t="s">
        <v>473</v>
      </c>
      <c r="D229" s="3"/>
      <c r="E229" s="3"/>
      <c r="F229" s="3"/>
      <c r="G229" s="3"/>
      <c r="H229" s="3"/>
      <c r="I229" s="3" t="n">
        <v>2380</v>
      </c>
      <c r="J229" s="3" t="n">
        <v>15891</v>
      </c>
      <c r="K229" s="3" t="n">
        <v>2697</v>
      </c>
      <c r="L229" s="3" t="n">
        <v>3567</v>
      </c>
      <c r="M229" s="3" t="n">
        <v>3780</v>
      </c>
      <c r="N229" s="3" t="n">
        <v>7688</v>
      </c>
      <c r="O229" s="8" t="n">
        <v>4650</v>
      </c>
      <c r="P229" s="5"/>
      <c r="Q229" s="9"/>
      <c r="R229" s="10"/>
      <c r="S229" s="10"/>
      <c r="T229" s="10"/>
      <c r="U229" s="10"/>
      <c r="V229" s="10"/>
      <c r="W229" s="10"/>
    </row>
    <row r="230" customFormat="false" ht="15.75" hidden="false" customHeight="true" outlineLevel="0" collapsed="false">
      <c r="B230" s="3" t="s">
        <v>474</v>
      </c>
      <c r="C230" s="11" t="s">
        <v>475</v>
      </c>
      <c r="D230" s="3"/>
      <c r="E230" s="3"/>
      <c r="F230" s="3"/>
      <c r="G230" s="3"/>
      <c r="H230" s="3"/>
      <c r="I230" s="3" t="n">
        <v>2157</v>
      </c>
      <c r="J230" s="3" t="n">
        <v>10853</v>
      </c>
      <c r="K230" s="3" t="n">
        <v>3179</v>
      </c>
      <c r="L230" s="3" t="n">
        <v>4038</v>
      </c>
      <c r="M230" s="3" t="n">
        <v>4899</v>
      </c>
      <c r="N230" s="3" t="n">
        <v>12395</v>
      </c>
      <c r="O230" s="8" t="n">
        <v>5915</v>
      </c>
      <c r="P230" s="5"/>
      <c r="Q230" s="9"/>
      <c r="R230" s="10"/>
      <c r="S230" s="10"/>
      <c r="T230" s="10"/>
      <c r="U230" s="10"/>
      <c r="V230" s="10"/>
      <c r="W230" s="10"/>
    </row>
    <row r="231" customFormat="false" ht="15.75" hidden="false" customHeight="true" outlineLevel="0" collapsed="false">
      <c r="B231" s="3" t="s">
        <v>476</v>
      </c>
      <c r="C231" s="11" t="s">
        <v>477</v>
      </c>
      <c r="D231" s="3"/>
      <c r="E231" s="3"/>
      <c r="F231" s="3"/>
      <c r="G231" s="3"/>
      <c r="H231" s="3"/>
      <c r="I231" s="3" t="n">
        <v>3350</v>
      </c>
      <c r="J231" s="3" t="n">
        <v>7499</v>
      </c>
      <c r="K231" s="3" t="n">
        <v>3152</v>
      </c>
      <c r="L231" s="3" t="n">
        <v>3302</v>
      </c>
      <c r="M231" s="3" t="n">
        <v>3350</v>
      </c>
      <c r="N231" s="3" t="n">
        <v>4899</v>
      </c>
      <c r="O231" s="8" t="n">
        <v>3643</v>
      </c>
      <c r="P231" s="5"/>
      <c r="Q231" s="9"/>
      <c r="R231" s="10"/>
      <c r="S231" s="10"/>
      <c r="T231" s="10"/>
      <c r="U231" s="10"/>
      <c r="V231" s="10"/>
      <c r="W231" s="10"/>
    </row>
    <row r="232" customFormat="false" ht="15.75" hidden="false" customHeight="true" outlineLevel="0" collapsed="false">
      <c r="B232" s="3" t="s">
        <v>478</v>
      </c>
      <c r="C232" s="11" t="s">
        <v>479</v>
      </c>
      <c r="D232" s="3"/>
      <c r="E232" s="3"/>
      <c r="F232" s="3"/>
      <c r="G232" s="3"/>
      <c r="H232" s="3"/>
      <c r="I232" s="3" t="n">
        <v>2933</v>
      </c>
      <c r="J232" s="3" t="n">
        <v>16737</v>
      </c>
      <c r="K232" s="3" t="n">
        <v>4556</v>
      </c>
      <c r="L232" s="3" t="n">
        <v>6604</v>
      </c>
      <c r="M232" s="3" t="n">
        <v>11301</v>
      </c>
      <c r="N232" s="3" t="n">
        <v>21709</v>
      </c>
      <c r="O232" s="8" t="n">
        <v>13637</v>
      </c>
      <c r="P232" s="5"/>
      <c r="Q232" s="9"/>
      <c r="R232" s="10"/>
      <c r="S232" s="10"/>
      <c r="T232" s="10"/>
      <c r="U232" s="10"/>
      <c r="V232" s="10"/>
      <c r="W232" s="10"/>
    </row>
    <row r="233" customFormat="false" ht="15.75" hidden="false" customHeight="true" outlineLevel="0" collapsed="false">
      <c r="B233" s="3" t="s">
        <v>480</v>
      </c>
      <c r="C233" s="11" t="s">
        <v>481</v>
      </c>
      <c r="D233" s="13" t="n">
        <v>2767</v>
      </c>
      <c r="E233" s="13" t="n">
        <v>10708</v>
      </c>
      <c r="F233" s="13" t="n">
        <v>3037</v>
      </c>
      <c r="G233" s="3" t="n">
        <v>2537</v>
      </c>
      <c r="H233" s="13" t="n">
        <v>9843</v>
      </c>
      <c r="I233" s="3" t="n">
        <v>3334</v>
      </c>
      <c r="J233" s="3" t="n">
        <v>11130</v>
      </c>
      <c r="K233" s="3" t="n">
        <v>4003</v>
      </c>
      <c r="L233" s="3" t="n">
        <v>4243</v>
      </c>
      <c r="M233" s="3" t="n">
        <v>4647</v>
      </c>
      <c r="N233" s="3" t="n">
        <v>10915</v>
      </c>
      <c r="O233" s="8" t="n">
        <v>5279</v>
      </c>
      <c r="P233" s="5"/>
      <c r="Q233" s="9"/>
      <c r="R233" s="10"/>
      <c r="S233" s="10"/>
      <c r="T233" s="10"/>
      <c r="U233" s="10"/>
      <c r="V233" s="10"/>
      <c r="W233" s="10"/>
    </row>
    <row r="234" customFormat="false" ht="15.75" hidden="false" customHeight="true" outlineLevel="0" collapsed="false">
      <c r="B234" s="3" t="s">
        <v>482</v>
      </c>
      <c r="C234" s="11" t="s">
        <v>483</v>
      </c>
      <c r="D234" s="3"/>
      <c r="E234" s="3"/>
      <c r="F234" s="3"/>
      <c r="G234" s="3"/>
      <c r="H234" s="3"/>
      <c r="I234" s="3" t="n">
        <v>2910</v>
      </c>
      <c r="J234" s="3" t="n">
        <v>9280</v>
      </c>
      <c r="K234" s="3" t="n">
        <v>2742</v>
      </c>
      <c r="L234" s="3" t="n">
        <v>3030</v>
      </c>
      <c r="M234" s="3" t="n">
        <v>5137</v>
      </c>
      <c r="N234" s="3" t="n">
        <v>7909</v>
      </c>
      <c r="O234" s="8" t="n">
        <v>4203</v>
      </c>
      <c r="P234" s="5"/>
      <c r="Q234" s="9"/>
      <c r="R234" s="10"/>
      <c r="S234" s="10"/>
      <c r="T234" s="10"/>
      <c r="U234" s="10"/>
      <c r="V234" s="10"/>
      <c r="W234" s="10"/>
    </row>
    <row r="235" customFormat="false" ht="15.75" hidden="false" customHeight="true" outlineLevel="0" collapsed="false">
      <c r="B235" s="3" t="s">
        <v>484</v>
      </c>
      <c r="C235" s="11" t="s">
        <v>485</v>
      </c>
      <c r="D235" s="3" t="n">
        <v>3617</v>
      </c>
      <c r="E235" s="13" t="n">
        <v>29099</v>
      </c>
      <c r="F235" s="13" t="n">
        <v>2607</v>
      </c>
      <c r="G235" s="13" t="n">
        <v>2498</v>
      </c>
      <c r="H235" s="13" t="n">
        <v>13793</v>
      </c>
      <c r="I235" s="3" t="n">
        <v>3873</v>
      </c>
      <c r="J235" s="3" t="n">
        <v>20917</v>
      </c>
      <c r="K235" s="3" t="n">
        <v>5663</v>
      </c>
      <c r="L235" s="3" t="n">
        <v>6298</v>
      </c>
      <c r="M235" s="3" t="n">
        <v>7950</v>
      </c>
      <c r="N235" s="3" t="n">
        <v>23611</v>
      </c>
      <c r="O235" s="8" t="n">
        <v>9952</v>
      </c>
      <c r="P235" s="5"/>
      <c r="Q235" s="9"/>
      <c r="R235" s="10"/>
      <c r="S235" s="10"/>
      <c r="T235" s="10"/>
      <c r="U235" s="10"/>
      <c r="V235" s="10"/>
      <c r="W235" s="10"/>
    </row>
    <row r="236" customFormat="false" ht="15.75" hidden="false" customHeight="true" outlineLevel="0" collapsed="false">
      <c r="B236" s="3" t="s">
        <v>486</v>
      </c>
      <c r="C236" s="11" t="s">
        <v>487</v>
      </c>
      <c r="D236" s="13" t="n">
        <v>2380</v>
      </c>
      <c r="E236" s="13" t="n">
        <v>13272</v>
      </c>
      <c r="F236" s="13" t="n">
        <v>4490</v>
      </c>
      <c r="G236" s="13" t="n">
        <v>4464</v>
      </c>
      <c r="H236" s="13" t="n">
        <v>15432</v>
      </c>
      <c r="I236" s="3" t="n">
        <v>4653</v>
      </c>
      <c r="J236" s="3" t="n">
        <v>14706</v>
      </c>
      <c r="K236" s="3" t="n">
        <v>5289</v>
      </c>
      <c r="L236" s="3" t="n">
        <v>5660</v>
      </c>
      <c r="M236" s="3" t="n">
        <v>6366</v>
      </c>
      <c r="N236" s="3" t="n">
        <v>12562</v>
      </c>
      <c r="O236" s="8" t="n">
        <v>6881</v>
      </c>
      <c r="P236" s="5"/>
      <c r="Q236" s="9"/>
      <c r="R236" s="10"/>
      <c r="S236" s="10"/>
      <c r="T236" s="10"/>
      <c r="U236" s="10"/>
      <c r="V236" s="10"/>
      <c r="W236" s="10"/>
    </row>
    <row r="237" customFormat="false" ht="15.75" hidden="false" customHeight="true" outlineLevel="0" collapsed="false">
      <c r="B237" s="3" t="s">
        <v>488</v>
      </c>
      <c r="C237" s="11" t="s">
        <v>489</v>
      </c>
      <c r="D237" s="13" t="n">
        <v>1731</v>
      </c>
      <c r="E237" s="13" t="n">
        <v>9895</v>
      </c>
      <c r="F237" s="13" t="n">
        <v>3798</v>
      </c>
      <c r="G237" s="13" t="n">
        <v>2904</v>
      </c>
      <c r="H237" s="13" t="n">
        <v>16577</v>
      </c>
      <c r="I237" s="3" t="n">
        <v>3404</v>
      </c>
      <c r="J237" s="3" t="n">
        <v>19086</v>
      </c>
      <c r="K237" s="3" t="n">
        <v>5846</v>
      </c>
      <c r="L237" s="3" t="n">
        <v>6716</v>
      </c>
      <c r="M237" s="3" t="n">
        <v>7180</v>
      </c>
      <c r="N237" s="3" t="n">
        <v>14837</v>
      </c>
      <c r="O237" s="8" t="n">
        <v>7659</v>
      </c>
      <c r="P237" s="5"/>
      <c r="Q237" s="9"/>
      <c r="R237" s="10"/>
      <c r="S237" s="10"/>
      <c r="T237" s="10"/>
      <c r="U237" s="10"/>
      <c r="V237" s="10"/>
      <c r="W237" s="10"/>
    </row>
    <row r="238" customFormat="false" ht="15.75" hidden="false" customHeight="true" outlineLevel="0" collapsed="false">
      <c r="B238" s="3" t="s">
        <v>490</v>
      </c>
      <c r="C238" s="11" t="s">
        <v>491</v>
      </c>
      <c r="D238" s="13" t="n">
        <v>2400</v>
      </c>
      <c r="E238" s="13" t="n">
        <v>10462</v>
      </c>
      <c r="F238" s="13" t="n">
        <v>2638</v>
      </c>
      <c r="G238" s="13" t="n">
        <v>2224</v>
      </c>
      <c r="H238" s="13" t="n">
        <v>9915</v>
      </c>
      <c r="I238" s="3" t="n">
        <v>2736</v>
      </c>
      <c r="J238" s="3" t="n">
        <v>9681</v>
      </c>
      <c r="K238" s="3" t="n">
        <v>3254</v>
      </c>
      <c r="L238" s="3" t="n">
        <v>3448</v>
      </c>
      <c r="M238" s="3" t="n">
        <v>4380</v>
      </c>
      <c r="N238" s="3" t="n">
        <v>10697</v>
      </c>
      <c r="O238" s="8" t="n">
        <v>5144</v>
      </c>
      <c r="P238" s="5"/>
      <c r="Q238" s="9"/>
      <c r="R238" s="10"/>
      <c r="S238" s="10"/>
      <c r="T238" s="10"/>
      <c r="U238" s="10"/>
      <c r="V238" s="10"/>
      <c r="W238" s="10"/>
    </row>
    <row r="239" customFormat="false" ht="15.75" hidden="false" customHeight="true" outlineLevel="0" collapsed="false">
      <c r="B239" s="3" t="s">
        <v>492</v>
      </c>
      <c r="C239" s="11" t="s">
        <v>493</v>
      </c>
      <c r="D239" s="3"/>
      <c r="E239" s="3"/>
      <c r="F239" s="3"/>
      <c r="G239" s="3"/>
      <c r="H239" s="3"/>
      <c r="I239" s="3" t="n">
        <v>1439</v>
      </c>
      <c r="J239" s="3" t="n">
        <v>10272</v>
      </c>
      <c r="K239" s="3" t="n">
        <v>2339</v>
      </c>
      <c r="L239" s="3" t="n">
        <v>3253</v>
      </c>
      <c r="M239" s="3" t="n">
        <v>3577</v>
      </c>
      <c r="N239" s="3" t="n">
        <v>5015</v>
      </c>
      <c r="O239" s="8" t="n">
        <v>3836</v>
      </c>
      <c r="P239" s="5"/>
      <c r="Q239" s="9"/>
      <c r="R239" s="10"/>
      <c r="S239" s="10"/>
      <c r="T239" s="10"/>
      <c r="U239" s="10"/>
      <c r="V239" s="10"/>
      <c r="W239" s="10"/>
    </row>
    <row r="240" customFormat="false" ht="15.75" hidden="false" customHeight="true" outlineLevel="0" collapsed="false">
      <c r="B240" s="3" t="s">
        <v>494</v>
      </c>
      <c r="C240" s="18" t="s">
        <v>495</v>
      </c>
      <c r="D240" s="3" t="n">
        <v>1686</v>
      </c>
      <c r="E240" s="13" t="n">
        <v>16378</v>
      </c>
      <c r="F240" s="13" t="n">
        <v>2481</v>
      </c>
      <c r="G240" s="13" t="n">
        <v>3478</v>
      </c>
      <c r="H240" s="13" t="n">
        <v>20243</v>
      </c>
      <c r="I240" s="3" t="n">
        <v>3815</v>
      </c>
      <c r="J240" s="3" t="n">
        <v>25133</v>
      </c>
      <c r="K240" s="3" t="n">
        <v>4645</v>
      </c>
      <c r="L240" s="3" t="n">
        <v>6386</v>
      </c>
      <c r="M240" s="3" t="n">
        <v>9459</v>
      </c>
      <c r="N240" s="3" t="n">
        <v>31780</v>
      </c>
      <c r="O240" s="8" t="n">
        <v>13170</v>
      </c>
      <c r="P240" s="5"/>
      <c r="Q240" s="9"/>
      <c r="R240" s="10"/>
      <c r="S240" s="10"/>
      <c r="T240" s="10"/>
      <c r="U240" s="10"/>
      <c r="V240" s="10"/>
      <c r="W240" s="10"/>
    </row>
    <row r="241" customFormat="false" ht="15.75" hidden="false" customHeight="true" outlineLevel="0" collapsed="false">
      <c r="B241" s="3" t="s">
        <v>496</v>
      </c>
      <c r="C241" s="11" t="s">
        <v>497</v>
      </c>
      <c r="D241" s="13" t="n">
        <v>5881</v>
      </c>
      <c r="E241" s="13" t="n">
        <v>28479</v>
      </c>
      <c r="F241" s="13" t="n">
        <v>6960</v>
      </c>
      <c r="G241" s="13" t="n">
        <v>5769</v>
      </c>
      <c r="H241" s="13" t="n">
        <v>30057</v>
      </c>
      <c r="I241" s="3" t="n">
        <v>5811</v>
      </c>
      <c r="J241" s="3" t="n">
        <v>18436</v>
      </c>
      <c r="K241" s="3" t="n">
        <v>8268</v>
      </c>
      <c r="L241" s="3" t="n">
        <v>9507</v>
      </c>
      <c r="M241" s="3" t="n">
        <v>10310</v>
      </c>
      <c r="N241" s="3" t="n">
        <v>21665</v>
      </c>
      <c r="O241" s="8" t="n">
        <v>12256</v>
      </c>
      <c r="P241" s="5"/>
      <c r="Q241" s="9"/>
      <c r="R241" s="10"/>
      <c r="S241" s="10"/>
      <c r="T241" s="10"/>
      <c r="U241" s="10"/>
      <c r="V241" s="10"/>
      <c r="W241" s="10"/>
    </row>
    <row r="242" customFormat="false" ht="15.75" hidden="false" customHeight="true" outlineLevel="0" collapsed="false">
      <c r="B242" s="3" t="s">
        <v>498</v>
      </c>
      <c r="C242" s="11" t="s">
        <v>499</v>
      </c>
      <c r="D242" s="13" t="n">
        <v>4109</v>
      </c>
      <c r="E242" s="13" t="n">
        <v>34074</v>
      </c>
      <c r="F242" s="13" t="n">
        <v>10075</v>
      </c>
      <c r="G242" s="13" t="n">
        <v>9536</v>
      </c>
      <c r="H242" s="13" t="n">
        <v>44176</v>
      </c>
      <c r="I242" s="3" t="n">
        <v>13472</v>
      </c>
      <c r="J242" s="3" t="n">
        <v>47964</v>
      </c>
      <c r="K242" s="3" t="n">
        <v>16288</v>
      </c>
      <c r="L242" s="3" t="n">
        <v>19395</v>
      </c>
      <c r="M242" s="3" t="n">
        <v>22090</v>
      </c>
      <c r="N242" s="3" t="n">
        <v>41452</v>
      </c>
      <c r="O242" s="8" t="n">
        <v>22890</v>
      </c>
      <c r="P242" s="5"/>
      <c r="Q242" s="9"/>
      <c r="R242" s="10"/>
      <c r="S242" s="10"/>
      <c r="T242" s="10"/>
      <c r="U242" s="10"/>
      <c r="V242" s="10"/>
      <c r="W242" s="10"/>
    </row>
    <row r="243" customFormat="false" ht="15.75" hidden="false" customHeight="true" outlineLevel="0" collapsed="false">
      <c r="B243" s="3" t="s">
        <v>500</v>
      </c>
      <c r="C243" s="11" t="s">
        <v>501</v>
      </c>
      <c r="D243" s="3"/>
      <c r="E243" s="3"/>
      <c r="F243" s="3"/>
      <c r="G243" s="3"/>
      <c r="H243" s="3"/>
      <c r="I243" s="3" t="n">
        <v>1854</v>
      </c>
      <c r="J243" s="3" t="n">
        <v>13468</v>
      </c>
      <c r="K243" s="3" t="n">
        <v>2661</v>
      </c>
      <c r="L243" s="3" t="n">
        <v>3213</v>
      </c>
      <c r="M243" s="3" t="n">
        <v>5508</v>
      </c>
      <c r="N243" s="3" t="n">
        <v>17991</v>
      </c>
      <c r="O243" s="8" t="n">
        <v>6865</v>
      </c>
      <c r="P243" s="5"/>
      <c r="Q243" s="9"/>
      <c r="R243" s="10"/>
      <c r="S243" s="10"/>
      <c r="T243" s="10"/>
      <c r="U243" s="10"/>
      <c r="V243" s="10"/>
      <c r="W243" s="10"/>
    </row>
    <row r="244" customFormat="false" ht="15.75" hidden="false" customHeight="true" outlineLevel="0" collapsed="false">
      <c r="B244" s="3" t="s">
        <v>502</v>
      </c>
      <c r="C244" s="11" t="s">
        <v>503</v>
      </c>
      <c r="D244" s="3"/>
      <c r="E244" s="3"/>
      <c r="F244" s="13" t="n">
        <v>1859</v>
      </c>
      <c r="G244" s="13" t="n">
        <v>4313</v>
      </c>
      <c r="H244" s="13" t="n">
        <v>37892</v>
      </c>
      <c r="I244" s="3" t="n">
        <v>6620</v>
      </c>
      <c r="J244" s="3" t="n">
        <v>22005</v>
      </c>
      <c r="K244" s="3" t="n">
        <v>6630</v>
      </c>
      <c r="L244" s="3" t="n">
        <v>6446</v>
      </c>
      <c r="M244" s="3" t="n">
        <v>6442</v>
      </c>
      <c r="N244" s="3" t="n">
        <v>12999</v>
      </c>
      <c r="O244" s="8" t="n">
        <v>7097</v>
      </c>
      <c r="P244" s="5"/>
      <c r="Q244" s="9"/>
      <c r="R244" s="10"/>
      <c r="S244" s="10"/>
      <c r="T244" s="10"/>
      <c r="U244" s="10"/>
      <c r="V244" s="10"/>
      <c r="W244" s="10"/>
    </row>
    <row r="245" customFormat="false" ht="15.75" hidden="false" customHeight="true" outlineLevel="0" collapsed="false">
      <c r="B245" s="3" t="s">
        <v>504</v>
      </c>
      <c r="C245" s="11" t="s">
        <v>505</v>
      </c>
      <c r="D245" s="3"/>
      <c r="E245" s="3"/>
      <c r="F245" s="13" t="n">
        <v>1465</v>
      </c>
      <c r="G245" s="13" t="n">
        <v>2380</v>
      </c>
      <c r="H245" s="13" t="n">
        <v>10132</v>
      </c>
      <c r="I245" s="3" t="n">
        <v>2948</v>
      </c>
      <c r="J245" s="3" t="n">
        <v>8323</v>
      </c>
      <c r="K245" s="3" t="n">
        <v>2560</v>
      </c>
      <c r="L245" s="3" t="n">
        <v>3314</v>
      </c>
      <c r="M245" s="3" t="n">
        <v>3287</v>
      </c>
      <c r="N245" s="3" t="n">
        <v>4928</v>
      </c>
      <c r="O245" s="8" t="n">
        <v>3505</v>
      </c>
      <c r="P245" s="23"/>
      <c r="Q245" s="9"/>
      <c r="R245" s="24"/>
      <c r="S245" s="10"/>
      <c r="T245" s="10"/>
      <c r="U245" s="10"/>
      <c r="V245" s="10"/>
      <c r="W245" s="10"/>
    </row>
    <row r="246" customFormat="false" ht="15.75" hidden="false" customHeight="true" outlineLevel="0" collapsed="false">
      <c r="B246" s="3" t="s">
        <v>506</v>
      </c>
      <c r="C246" s="11" t="s">
        <v>507</v>
      </c>
      <c r="D246" s="3"/>
      <c r="E246" s="3"/>
      <c r="F246" s="3"/>
      <c r="G246" s="3"/>
      <c r="H246" s="3"/>
      <c r="I246" s="3" t="n">
        <v>1611</v>
      </c>
      <c r="J246" s="3" t="n">
        <v>12305</v>
      </c>
      <c r="K246" s="3" t="n">
        <v>2812</v>
      </c>
      <c r="L246" s="3" t="n">
        <v>3195</v>
      </c>
      <c r="M246" s="3" t="n">
        <v>5220</v>
      </c>
      <c r="N246" s="3" t="n">
        <v>15538</v>
      </c>
      <c r="O246" s="8" t="n">
        <v>5018</v>
      </c>
      <c r="P246" s="23"/>
      <c r="Q246" s="9"/>
      <c r="R246" s="25"/>
      <c r="S246" s="10"/>
      <c r="T246" s="10"/>
      <c r="U246" s="10"/>
      <c r="V246" s="10"/>
      <c r="W246" s="10"/>
    </row>
    <row r="247" customFormat="false" ht="15.75" hidden="false" customHeight="true" outlineLevel="0" collapsed="false">
      <c r="B247" s="3" t="s">
        <v>508</v>
      </c>
      <c r="C247" s="11" t="s">
        <v>509</v>
      </c>
      <c r="D247" s="3"/>
      <c r="E247" s="3"/>
      <c r="F247" s="3"/>
      <c r="G247" s="3"/>
      <c r="H247" s="3"/>
      <c r="I247" s="3" t="n">
        <v>1676</v>
      </c>
      <c r="J247" s="3" t="n">
        <v>7383</v>
      </c>
      <c r="K247" s="3" t="n">
        <v>1846</v>
      </c>
      <c r="L247" s="3" t="n">
        <v>2464</v>
      </c>
      <c r="M247" s="3" t="n">
        <v>2072</v>
      </c>
      <c r="N247" s="3" t="n">
        <v>7482</v>
      </c>
      <c r="O247" s="8" t="n">
        <v>3235</v>
      </c>
      <c r="P247" s="23"/>
      <c r="Q247" s="9"/>
      <c r="R247" s="25"/>
      <c r="S247" s="10"/>
      <c r="T247" s="10"/>
      <c r="U247" s="10"/>
      <c r="V247" s="10"/>
      <c r="W247" s="10"/>
    </row>
    <row r="248" customFormat="false" ht="15.75" hidden="false" customHeight="true" outlineLevel="0" collapsed="false">
      <c r="B248" s="3" t="s">
        <v>510</v>
      </c>
      <c r="C248" s="11" t="s">
        <v>511</v>
      </c>
      <c r="D248" s="3"/>
      <c r="E248" s="3"/>
      <c r="F248" s="3"/>
      <c r="G248" s="3"/>
      <c r="H248" s="3"/>
      <c r="I248" s="3" t="n">
        <v>5287</v>
      </c>
      <c r="J248" s="3" t="n">
        <v>31448</v>
      </c>
      <c r="K248" s="3" t="n">
        <v>8404</v>
      </c>
      <c r="L248" s="3" t="n">
        <v>10414</v>
      </c>
      <c r="M248" s="3" t="n">
        <v>13788</v>
      </c>
      <c r="N248" s="3" t="n">
        <v>34251</v>
      </c>
      <c r="O248" s="8" t="n">
        <v>8605</v>
      </c>
      <c r="P248" s="23"/>
      <c r="Q248" s="9"/>
      <c r="R248" s="25"/>
      <c r="S248" s="10"/>
      <c r="T248" s="10"/>
      <c r="U248" s="10"/>
      <c r="V248" s="10"/>
      <c r="W248" s="10"/>
    </row>
    <row r="249" customFormat="false" ht="15.75" hidden="false" customHeight="true" outlineLevel="0" collapsed="false">
      <c r="B249" s="3" t="s">
        <v>512</v>
      </c>
      <c r="C249" s="11" t="s">
        <v>513</v>
      </c>
      <c r="D249" s="3"/>
      <c r="E249" s="3"/>
      <c r="F249" s="13" t="n">
        <v>896</v>
      </c>
      <c r="G249" s="13" t="n">
        <v>1883</v>
      </c>
      <c r="H249" s="13" t="n">
        <v>6536</v>
      </c>
      <c r="I249" s="3" t="n">
        <v>1476</v>
      </c>
      <c r="J249" s="3" t="n">
        <v>7065</v>
      </c>
      <c r="K249" s="3" t="n">
        <v>2778</v>
      </c>
      <c r="L249" s="3" t="n">
        <v>3055</v>
      </c>
      <c r="M249" s="3" t="n">
        <v>2662</v>
      </c>
      <c r="N249" s="3" t="n">
        <v>4620</v>
      </c>
      <c r="O249" s="8" t="n">
        <v>2923</v>
      </c>
      <c r="P249" s="23"/>
      <c r="Q249" s="9"/>
      <c r="R249" s="25"/>
      <c r="S249" s="10"/>
      <c r="T249" s="10"/>
      <c r="U249" s="10"/>
      <c r="V249" s="10"/>
      <c r="W249" s="10"/>
    </row>
    <row r="250" customFormat="false" ht="15.75" hidden="false" customHeight="true" outlineLevel="0" collapsed="false">
      <c r="B250" s="3" t="s">
        <v>514</v>
      </c>
      <c r="C250" s="18" t="s">
        <v>515</v>
      </c>
      <c r="D250" s="3"/>
      <c r="E250" s="3"/>
      <c r="F250" s="13"/>
      <c r="G250" s="13"/>
      <c r="H250" s="13"/>
      <c r="I250" s="3" t="n">
        <v>1254</v>
      </c>
      <c r="J250" s="3"/>
      <c r="K250" s="3"/>
      <c r="L250" s="3"/>
      <c r="M250" s="3" t="n">
        <v>2967</v>
      </c>
      <c r="N250" s="3"/>
      <c r="O250" s="8" t="n">
        <v>6308</v>
      </c>
      <c r="P250" s="23"/>
      <c r="Q250" s="9"/>
      <c r="R250" s="24"/>
      <c r="S250" s="10"/>
      <c r="T250" s="10"/>
      <c r="U250" s="10"/>
      <c r="V250" s="10"/>
      <c r="W250" s="10"/>
    </row>
    <row r="251" customFormat="false" ht="15.75" hidden="false" customHeight="true" outlineLevel="0" collapsed="false">
      <c r="B251" s="3" t="s">
        <v>516</v>
      </c>
      <c r="C251" s="18" t="s">
        <v>517</v>
      </c>
      <c r="D251" s="3"/>
      <c r="E251" s="3"/>
      <c r="F251" s="3"/>
      <c r="G251" s="3"/>
      <c r="H251" s="3"/>
      <c r="I251" s="3" t="n">
        <v>3039</v>
      </c>
      <c r="J251" s="3" t="n">
        <v>13313</v>
      </c>
      <c r="K251" s="3" t="n">
        <v>3861</v>
      </c>
      <c r="L251" s="3" t="n">
        <v>4409</v>
      </c>
      <c r="M251" s="3" t="n">
        <v>5280</v>
      </c>
      <c r="N251" s="3" t="n">
        <v>9871</v>
      </c>
      <c r="O251" s="8" t="n">
        <v>6460</v>
      </c>
      <c r="P251" s="23"/>
      <c r="Q251" s="9"/>
      <c r="R251" s="25"/>
      <c r="S251" s="10"/>
      <c r="T251" s="10"/>
      <c r="U251" s="10"/>
      <c r="V251" s="10"/>
      <c r="W251" s="10"/>
    </row>
    <row r="252" customFormat="false" ht="15.75" hidden="false" customHeight="true" outlineLevel="0" collapsed="false">
      <c r="B252" s="3" t="s">
        <v>518</v>
      </c>
      <c r="C252" s="11" t="s">
        <v>519</v>
      </c>
      <c r="D252" s="3"/>
      <c r="E252" s="3"/>
      <c r="F252" s="3" t="n">
        <v>765</v>
      </c>
      <c r="G252" s="13" t="n">
        <v>1864</v>
      </c>
      <c r="H252" s="13" t="n">
        <v>7084</v>
      </c>
      <c r="I252" s="3" t="n">
        <v>4148</v>
      </c>
      <c r="J252" s="3" t="n">
        <v>13180</v>
      </c>
      <c r="K252" s="3" t="n">
        <v>4936</v>
      </c>
      <c r="L252" s="3" t="n">
        <v>6474</v>
      </c>
      <c r="M252" s="3" t="n">
        <v>6182</v>
      </c>
      <c r="N252" s="3" t="n">
        <v>10002</v>
      </c>
      <c r="O252" s="8" t="n">
        <v>6665</v>
      </c>
      <c r="P252" s="5"/>
      <c r="Q252" s="9"/>
      <c r="R252" s="25"/>
      <c r="S252" s="10"/>
      <c r="T252" s="10"/>
      <c r="U252" s="10"/>
      <c r="V252" s="10"/>
      <c r="W252" s="10"/>
    </row>
    <row r="253" customFormat="false" ht="15.75" hidden="false" customHeight="true" outlineLevel="0" collapsed="false">
      <c r="B253" s="3" t="s">
        <v>520</v>
      </c>
      <c r="C253" s="11" t="s">
        <v>521</v>
      </c>
      <c r="D253" s="3"/>
      <c r="E253" s="3"/>
      <c r="F253" s="3"/>
      <c r="G253" s="13" t="n">
        <v>1837</v>
      </c>
      <c r="H253" s="13" t="n">
        <v>12734</v>
      </c>
      <c r="I253" s="3" t="n">
        <v>2511</v>
      </c>
      <c r="J253" s="3" t="n">
        <v>11527</v>
      </c>
      <c r="K253" s="3" t="n">
        <v>3885</v>
      </c>
      <c r="L253" s="3" t="n">
        <v>4949</v>
      </c>
      <c r="M253" s="3" t="n">
        <v>5555</v>
      </c>
      <c r="N253" s="3" t="n">
        <v>9510</v>
      </c>
      <c r="O253" s="8" t="n">
        <v>17255</v>
      </c>
      <c r="P253" s="5"/>
      <c r="Q253" s="9"/>
      <c r="R253" s="25"/>
      <c r="S253" s="10"/>
      <c r="T253" s="10"/>
      <c r="U253" s="10"/>
      <c r="V253" s="10"/>
      <c r="W253" s="10"/>
    </row>
    <row r="254" customFormat="false" ht="15.75" hidden="false" customHeight="true" outlineLevel="0" collapsed="false">
      <c r="B254" s="3" t="s">
        <v>522</v>
      </c>
      <c r="C254" s="11" t="s">
        <v>523</v>
      </c>
      <c r="D254" s="3"/>
      <c r="E254" s="3"/>
      <c r="F254" s="3"/>
      <c r="G254" s="3"/>
      <c r="H254" s="3"/>
      <c r="I254" s="3" t="n">
        <v>0</v>
      </c>
      <c r="J254" s="3" t="n">
        <v>26834</v>
      </c>
      <c r="K254" s="3" t="n">
        <v>5213</v>
      </c>
      <c r="L254" s="3" t="n">
        <v>11992</v>
      </c>
      <c r="M254" s="3" t="n">
        <v>21744</v>
      </c>
      <c r="N254" s="3" t="n">
        <v>34882</v>
      </c>
      <c r="O254" s="8" t="n">
        <v>2014</v>
      </c>
      <c r="P254" s="5"/>
      <c r="Q254" s="9"/>
      <c r="R254" s="25"/>
      <c r="S254" s="10"/>
      <c r="T254" s="10"/>
      <c r="U254" s="10"/>
      <c r="V254" s="10"/>
      <c r="W254" s="10"/>
    </row>
    <row r="255" customFormat="false" ht="15.75" hidden="false" customHeight="true" outlineLevel="0" collapsed="false">
      <c r="B255" s="3" t="s">
        <v>524</v>
      </c>
      <c r="C255" s="11" t="s">
        <v>525</v>
      </c>
      <c r="D255" s="3"/>
      <c r="E255" s="3"/>
      <c r="F255" s="3"/>
      <c r="G255" s="3"/>
      <c r="H255" s="3"/>
      <c r="I255" s="3" t="n">
        <v>2206</v>
      </c>
      <c r="J255" s="3" t="n">
        <v>4862</v>
      </c>
      <c r="K255" s="3" t="n">
        <v>2069</v>
      </c>
      <c r="L255" s="3" t="n">
        <v>1928</v>
      </c>
      <c r="M255" s="3" t="n">
        <v>2044</v>
      </c>
      <c r="N255" s="3" t="n">
        <v>2895</v>
      </c>
      <c r="O255" s="8" t="n">
        <v>10336</v>
      </c>
      <c r="P255" s="5"/>
      <c r="Q255" s="9"/>
      <c r="R255" s="25"/>
      <c r="S255" s="10"/>
      <c r="T255" s="10"/>
      <c r="U255" s="10"/>
      <c r="V255" s="10"/>
      <c r="W255" s="10"/>
    </row>
    <row r="256" customFormat="false" ht="15.75" hidden="false" customHeight="true" outlineLevel="0" collapsed="false">
      <c r="B256" s="3" t="s">
        <v>526</v>
      </c>
      <c r="C256" s="11" t="s">
        <v>527</v>
      </c>
      <c r="D256" s="3"/>
      <c r="E256" s="3"/>
      <c r="F256" s="3" t="n">
        <v>758</v>
      </c>
      <c r="G256" s="13" t="n">
        <v>2689</v>
      </c>
      <c r="H256" s="13" t="n">
        <v>12524</v>
      </c>
      <c r="I256" s="3" t="n">
        <v>4779</v>
      </c>
      <c r="J256" s="3" t="n">
        <v>21191</v>
      </c>
      <c r="K256" s="3" t="n">
        <v>7414</v>
      </c>
      <c r="L256" s="3" t="n">
        <v>8620</v>
      </c>
      <c r="M256" s="3" t="n">
        <v>8895</v>
      </c>
      <c r="N256" s="3" t="n">
        <v>20242</v>
      </c>
      <c r="O256" s="8" t="n">
        <v>8694</v>
      </c>
      <c r="P256" s="5"/>
      <c r="Q256" s="9"/>
      <c r="R256" s="25"/>
      <c r="S256" s="10"/>
      <c r="T256" s="10"/>
      <c r="U256" s="10"/>
      <c r="V256" s="10"/>
      <c r="W256" s="10"/>
    </row>
    <row r="257" customFormat="false" ht="15.75" hidden="false" customHeight="true" outlineLevel="0" collapsed="false">
      <c r="B257" s="3" t="s">
        <v>528</v>
      </c>
      <c r="C257" s="11" t="s">
        <v>529</v>
      </c>
      <c r="D257" s="3"/>
      <c r="E257" s="3"/>
      <c r="F257" s="3"/>
      <c r="G257" s="3"/>
      <c r="H257" s="3"/>
      <c r="I257" s="3" t="n">
        <v>3846</v>
      </c>
      <c r="J257" s="3" t="n">
        <v>14903</v>
      </c>
      <c r="K257" s="3" t="n">
        <v>4817</v>
      </c>
      <c r="L257" s="3" t="n">
        <v>6615</v>
      </c>
      <c r="M257" s="3" t="n">
        <v>6947</v>
      </c>
      <c r="N257" s="3" t="n">
        <v>15995</v>
      </c>
      <c r="O257" s="8" t="n">
        <v>9242</v>
      </c>
      <c r="P257" s="5"/>
      <c r="Q257" s="9"/>
      <c r="R257" s="25"/>
      <c r="S257" s="10"/>
      <c r="T257" s="10"/>
      <c r="U257" s="10"/>
      <c r="V257" s="10"/>
      <c r="W257" s="10"/>
    </row>
    <row r="258" customFormat="false" ht="15.75" hidden="false" customHeight="true" outlineLevel="0" collapsed="false">
      <c r="B258" s="3" t="s">
        <v>530</v>
      </c>
      <c r="C258" s="11" t="s">
        <v>531</v>
      </c>
      <c r="D258" s="13" t="n">
        <v>2060</v>
      </c>
      <c r="E258" s="13" t="n">
        <v>15533</v>
      </c>
      <c r="F258" s="13" t="n">
        <v>3810</v>
      </c>
      <c r="G258" s="13" t="n">
        <v>4493</v>
      </c>
      <c r="H258" s="13" t="n">
        <v>20298</v>
      </c>
      <c r="I258" s="3" t="n">
        <v>5418</v>
      </c>
      <c r="J258" s="3" t="n">
        <v>22793</v>
      </c>
      <c r="K258" s="3" t="n">
        <v>7678</v>
      </c>
      <c r="L258" s="3" t="n">
        <v>8762</v>
      </c>
      <c r="M258" s="3" t="n">
        <v>9209</v>
      </c>
      <c r="N258" s="3" t="n">
        <v>15380</v>
      </c>
      <c r="O258" s="8" t="n">
        <v>8611</v>
      </c>
      <c r="P258" s="5"/>
      <c r="Q258" s="9"/>
      <c r="R258" s="25"/>
      <c r="S258" s="10"/>
      <c r="T258" s="10"/>
      <c r="U258" s="10"/>
      <c r="V258" s="10"/>
      <c r="W258" s="10"/>
    </row>
    <row r="259" customFormat="false" ht="15.75" hidden="false" customHeight="true" outlineLevel="0" collapsed="false">
      <c r="B259" s="3" t="s">
        <v>532</v>
      </c>
      <c r="C259" s="11" t="s">
        <v>533</v>
      </c>
      <c r="D259" s="3"/>
      <c r="E259" s="3"/>
      <c r="F259" s="3"/>
      <c r="G259" s="3"/>
      <c r="H259" s="3"/>
      <c r="I259" s="3" t="n">
        <v>0</v>
      </c>
      <c r="J259" s="3" t="n">
        <v>0</v>
      </c>
      <c r="K259" s="3" t="n">
        <v>0</v>
      </c>
      <c r="L259" s="3" t="n">
        <v>0</v>
      </c>
      <c r="M259" s="3"/>
      <c r="N259" s="3"/>
      <c r="O259" s="8" t="n">
        <v>3299</v>
      </c>
      <c r="P259" s="5"/>
      <c r="Q259" s="9"/>
      <c r="R259" s="25"/>
      <c r="S259" s="10"/>
      <c r="T259" s="10"/>
      <c r="U259" s="10"/>
      <c r="V259" s="10"/>
      <c r="W259" s="10"/>
    </row>
    <row r="260" customFormat="false" ht="15.75" hidden="false" customHeight="true" outlineLevel="0" collapsed="false">
      <c r="B260" s="3" t="s">
        <v>534</v>
      </c>
      <c r="C260" s="11" t="s">
        <v>535</v>
      </c>
      <c r="D260" s="3"/>
      <c r="E260" s="3"/>
      <c r="F260" s="3"/>
      <c r="G260" s="3"/>
      <c r="H260" s="3"/>
      <c r="I260" s="3" t="n">
        <v>1254</v>
      </c>
      <c r="J260" s="3" t="n">
        <v>7525</v>
      </c>
      <c r="K260" s="3" t="n">
        <v>1348</v>
      </c>
      <c r="L260" s="3" t="n">
        <v>2320</v>
      </c>
      <c r="M260" s="3"/>
      <c r="N260" s="3" t="n">
        <v>7530</v>
      </c>
      <c r="O260" s="8" t="n">
        <v>18086</v>
      </c>
      <c r="P260" s="5"/>
      <c r="Q260" s="9"/>
      <c r="R260" s="25"/>
      <c r="S260" s="10"/>
      <c r="T260" s="10"/>
      <c r="U260" s="10"/>
      <c r="V260" s="10"/>
      <c r="W260" s="10"/>
    </row>
    <row r="261" customFormat="false" ht="15.75" hidden="false" customHeight="true" outlineLevel="0" collapsed="false">
      <c r="B261" s="3" t="s">
        <v>536</v>
      </c>
      <c r="C261" s="11" t="s">
        <v>537</v>
      </c>
      <c r="D261" s="13" t="n">
        <v>3912</v>
      </c>
      <c r="E261" s="13" t="n">
        <v>25292</v>
      </c>
      <c r="F261" s="13" t="n">
        <v>6999</v>
      </c>
      <c r="G261" s="13" t="n">
        <v>5387</v>
      </c>
      <c r="H261" s="13" t="n">
        <v>31185</v>
      </c>
      <c r="I261" s="3" t="n">
        <v>6043</v>
      </c>
      <c r="J261" s="3" t="n">
        <v>38627</v>
      </c>
      <c r="K261" s="3" t="n">
        <v>10226</v>
      </c>
      <c r="L261" s="3" t="n">
        <v>14027</v>
      </c>
      <c r="M261" s="3" t="n">
        <v>15797</v>
      </c>
      <c r="N261" s="3" t="n">
        <v>36781</v>
      </c>
      <c r="O261" s="8" t="n">
        <v>3064</v>
      </c>
      <c r="P261" s="5"/>
      <c r="Q261" s="9"/>
      <c r="R261" s="25"/>
      <c r="S261" s="10"/>
      <c r="T261" s="10"/>
      <c r="U261" s="10"/>
      <c r="V261" s="10"/>
      <c r="W261" s="10"/>
    </row>
    <row r="262" customFormat="false" ht="15.75" hidden="false" customHeight="true" outlineLevel="0" collapsed="false">
      <c r="B262" s="3" t="s">
        <v>538</v>
      </c>
      <c r="C262" s="11" t="s">
        <v>539</v>
      </c>
      <c r="D262" s="3"/>
      <c r="E262" s="3"/>
      <c r="F262" s="3"/>
      <c r="G262" s="3"/>
      <c r="H262" s="3"/>
      <c r="I262" s="3" t="n">
        <v>4076</v>
      </c>
      <c r="J262" s="3" t="n">
        <v>7243</v>
      </c>
      <c r="K262" s="3" t="n">
        <v>2778</v>
      </c>
      <c r="L262" s="3" t="n">
        <v>2274</v>
      </c>
      <c r="M262" s="3" t="n">
        <v>2327</v>
      </c>
      <c r="N262" s="3" t="n">
        <v>4043</v>
      </c>
      <c r="O262" s="8" t="n">
        <v>2230</v>
      </c>
      <c r="P262" s="5"/>
      <c r="Q262" s="9"/>
      <c r="R262" s="25"/>
      <c r="S262" s="10"/>
      <c r="T262" s="10"/>
      <c r="U262" s="10"/>
      <c r="V262" s="10"/>
      <c r="W262" s="10"/>
    </row>
    <row r="263" customFormat="false" ht="15.75" hidden="false" customHeight="true" outlineLevel="0" collapsed="false">
      <c r="B263" s="3" t="s">
        <v>540</v>
      </c>
      <c r="C263" s="11" t="s">
        <v>541</v>
      </c>
      <c r="D263" s="3"/>
      <c r="E263" s="3"/>
      <c r="F263" s="3"/>
      <c r="G263" s="3"/>
      <c r="H263" s="3"/>
      <c r="I263" s="3" t="n">
        <v>1836</v>
      </c>
      <c r="J263" s="3" t="n">
        <v>7132</v>
      </c>
      <c r="K263" s="3" t="n">
        <v>2777</v>
      </c>
      <c r="L263" s="3" t="n">
        <v>2356</v>
      </c>
      <c r="M263" s="3" t="n">
        <v>2374</v>
      </c>
      <c r="N263" s="3" t="n">
        <v>3360</v>
      </c>
      <c r="O263" s="8" t="n">
        <v>10726</v>
      </c>
      <c r="P263" s="5"/>
      <c r="Q263" s="9"/>
      <c r="R263" s="25"/>
      <c r="S263" s="10"/>
      <c r="T263" s="10"/>
      <c r="U263" s="10"/>
      <c r="V263" s="10"/>
      <c r="W263" s="10"/>
    </row>
    <row r="264" customFormat="false" ht="15.75" hidden="false" customHeight="true" outlineLevel="0" collapsed="false">
      <c r="B264" s="3" t="s">
        <v>542</v>
      </c>
      <c r="C264" s="11" t="s">
        <v>543</v>
      </c>
      <c r="D264" s="3"/>
      <c r="E264" s="3"/>
      <c r="F264" s="3" t="n">
        <v>1290</v>
      </c>
      <c r="G264" s="3" t="n">
        <v>3614</v>
      </c>
      <c r="H264" s="3" t="n">
        <v>26098</v>
      </c>
      <c r="I264" s="3" t="n">
        <v>5136</v>
      </c>
      <c r="J264" s="3" t="n">
        <v>29533</v>
      </c>
      <c r="K264" s="3" t="n">
        <v>6917</v>
      </c>
      <c r="L264" s="3" t="n">
        <v>7260</v>
      </c>
      <c r="M264" s="3" t="n">
        <v>13364</v>
      </c>
      <c r="N264" s="3" t="n">
        <v>35193</v>
      </c>
      <c r="O264" s="8" t="n">
        <v>3653</v>
      </c>
      <c r="P264" s="5"/>
      <c r="Q264" s="9"/>
      <c r="R264" s="25"/>
      <c r="S264" s="10"/>
      <c r="T264" s="10"/>
      <c r="U264" s="10"/>
      <c r="V264" s="10"/>
      <c r="W264" s="10"/>
    </row>
    <row r="265" customFormat="false" ht="15.75" hidden="false" customHeight="true" outlineLevel="0" collapsed="false">
      <c r="B265" s="3" t="s">
        <v>544</v>
      </c>
      <c r="C265" s="11" t="s">
        <v>545</v>
      </c>
      <c r="D265" s="3"/>
      <c r="E265" s="3"/>
      <c r="F265" s="13" t="n">
        <v>2461</v>
      </c>
      <c r="G265" s="13" t="n">
        <v>2353</v>
      </c>
      <c r="H265" s="13" t="n">
        <v>11400</v>
      </c>
      <c r="I265" s="3" t="n">
        <v>2044</v>
      </c>
      <c r="J265" s="3" t="n">
        <v>8353</v>
      </c>
      <c r="K265" s="3" t="n">
        <v>3233</v>
      </c>
      <c r="L265" s="3" t="n">
        <v>3334</v>
      </c>
      <c r="M265" s="3" t="n">
        <v>3051</v>
      </c>
      <c r="N265" s="3" t="n">
        <v>5605</v>
      </c>
      <c r="O265" s="8" t="n">
        <v>3368</v>
      </c>
      <c r="P265" s="5"/>
      <c r="Q265" s="9"/>
      <c r="R265" s="25"/>
      <c r="S265" s="10"/>
      <c r="T265" s="10"/>
      <c r="U265" s="10"/>
      <c r="V265" s="10"/>
      <c r="W265" s="10"/>
    </row>
    <row r="266" customFormat="false" ht="15.75" hidden="false" customHeight="true" outlineLevel="0" collapsed="false">
      <c r="B266" s="3" t="s">
        <v>546</v>
      </c>
      <c r="C266" s="11" t="s">
        <v>547</v>
      </c>
      <c r="D266" s="3"/>
      <c r="E266" s="3"/>
      <c r="F266" s="3"/>
      <c r="G266" s="13" t="n">
        <v>2296</v>
      </c>
      <c r="H266" s="13" t="n">
        <v>10093</v>
      </c>
      <c r="I266" s="3" t="n">
        <v>2595</v>
      </c>
      <c r="J266" s="3" t="n">
        <v>7575</v>
      </c>
      <c r="K266" s="3" t="n">
        <v>4077</v>
      </c>
      <c r="L266" s="3" t="n">
        <v>3723</v>
      </c>
      <c r="M266" s="3" t="n">
        <v>3135</v>
      </c>
      <c r="N266" s="3" t="n">
        <v>4706</v>
      </c>
      <c r="O266" s="8" t="n">
        <v>9011</v>
      </c>
      <c r="P266" s="5"/>
      <c r="Q266" s="9"/>
      <c r="R266" s="25"/>
      <c r="S266" s="10"/>
      <c r="T266" s="10"/>
      <c r="U266" s="10"/>
      <c r="V266" s="10"/>
      <c r="W266" s="10"/>
    </row>
    <row r="267" customFormat="false" ht="15.75" hidden="false" customHeight="true" outlineLevel="0" collapsed="false">
      <c r="B267" s="3" t="s">
        <v>548</v>
      </c>
      <c r="C267" s="11" t="s">
        <v>549</v>
      </c>
      <c r="D267" s="3" t="n">
        <v>994</v>
      </c>
      <c r="E267" s="3" t="n">
        <v>12698</v>
      </c>
      <c r="F267" s="13" t="n">
        <v>2422</v>
      </c>
      <c r="G267" s="13" t="n">
        <v>3175</v>
      </c>
      <c r="H267" s="13" t="n">
        <v>31344</v>
      </c>
      <c r="I267" s="3" t="n">
        <v>2867</v>
      </c>
      <c r="J267" s="3" t="n">
        <v>24460</v>
      </c>
      <c r="K267" s="3" t="n">
        <v>5534</v>
      </c>
      <c r="L267" s="3" t="n">
        <v>6264</v>
      </c>
      <c r="M267" s="3" t="n">
        <v>7432</v>
      </c>
      <c r="N267" s="3" t="n">
        <v>16383</v>
      </c>
      <c r="O267" s="8" t="n">
        <v>7643</v>
      </c>
      <c r="P267" s="5"/>
      <c r="Q267" s="9"/>
      <c r="R267" s="25"/>
      <c r="S267" s="10"/>
      <c r="T267" s="10"/>
      <c r="U267" s="10"/>
      <c r="V267" s="10"/>
      <c r="W267" s="10"/>
    </row>
    <row r="268" customFormat="false" ht="15.75" hidden="false" customHeight="true" outlineLevel="0" collapsed="false">
      <c r="B268" s="3" t="s">
        <v>550</v>
      </c>
      <c r="C268" s="11" t="s">
        <v>551</v>
      </c>
      <c r="D268" s="3"/>
      <c r="E268" s="3"/>
      <c r="F268" s="3"/>
      <c r="G268" s="3"/>
      <c r="H268" s="3"/>
      <c r="I268" s="3" t="n">
        <v>2762</v>
      </c>
      <c r="J268" s="3" t="n">
        <v>15454</v>
      </c>
      <c r="K268" s="3" t="n">
        <v>4467</v>
      </c>
      <c r="L268" s="3" t="n">
        <v>5510</v>
      </c>
      <c r="M268" s="3" t="n">
        <v>6683</v>
      </c>
      <c r="N268" s="3" t="n">
        <v>17084</v>
      </c>
      <c r="O268" s="8" t="n">
        <v>4692</v>
      </c>
      <c r="P268" s="5"/>
      <c r="Q268" s="9"/>
      <c r="R268" s="25"/>
      <c r="S268" s="10"/>
      <c r="T268" s="10"/>
      <c r="U268" s="10"/>
      <c r="V268" s="10"/>
      <c r="W268" s="10"/>
    </row>
    <row r="269" customFormat="false" ht="15.75" hidden="false" customHeight="true" outlineLevel="0" collapsed="false">
      <c r="B269" s="3" t="s">
        <v>552</v>
      </c>
      <c r="C269" s="11" t="s">
        <v>553</v>
      </c>
      <c r="D269" s="3"/>
      <c r="E269" s="3"/>
      <c r="F269" s="13" t="n">
        <v>1900</v>
      </c>
      <c r="G269" s="13" t="n">
        <v>4255</v>
      </c>
      <c r="H269" s="13" t="n">
        <v>18458</v>
      </c>
      <c r="I269" s="3" t="n">
        <v>4591</v>
      </c>
      <c r="J269" s="3" t="n">
        <v>10266</v>
      </c>
      <c r="K269" s="3" t="n">
        <v>4107</v>
      </c>
      <c r="L269" s="3" t="n">
        <v>4260</v>
      </c>
      <c r="M269" s="3" t="n">
        <v>4188</v>
      </c>
      <c r="N269" s="3" t="n">
        <v>7199</v>
      </c>
      <c r="O269" s="8" t="n">
        <v>13572</v>
      </c>
      <c r="P269" s="5"/>
      <c r="Q269" s="9"/>
      <c r="R269" s="25"/>
      <c r="S269" s="10"/>
      <c r="T269" s="10"/>
      <c r="U269" s="10"/>
      <c r="V269" s="10"/>
      <c r="W269" s="10"/>
    </row>
    <row r="270" customFormat="false" ht="15.75" hidden="false" customHeight="true" outlineLevel="0" collapsed="false">
      <c r="B270" s="3" t="s">
        <v>554</v>
      </c>
      <c r="C270" s="11" t="s">
        <v>555</v>
      </c>
      <c r="D270" s="3"/>
      <c r="E270" s="3"/>
      <c r="F270" s="3"/>
      <c r="G270" s="3"/>
      <c r="H270" s="3"/>
      <c r="I270" s="3" t="n">
        <v>2973</v>
      </c>
      <c r="J270" s="3" t="n">
        <v>47762</v>
      </c>
      <c r="K270" s="3" t="n">
        <v>8669</v>
      </c>
      <c r="L270" s="3" t="n">
        <v>14836</v>
      </c>
      <c r="M270" s="3" t="n">
        <v>15787</v>
      </c>
      <c r="N270" s="3" t="n">
        <v>41293</v>
      </c>
      <c r="O270" s="8" t="n">
        <v>4935</v>
      </c>
      <c r="P270" s="5"/>
      <c r="Q270" s="9"/>
      <c r="R270" s="25"/>
      <c r="S270" s="10"/>
      <c r="T270" s="10"/>
      <c r="U270" s="10"/>
      <c r="V270" s="10"/>
      <c r="W270" s="10"/>
    </row>
    <row r="271" customFormat="false" ht="15.75" hidden="false" customHeight="true" outlineLevel="0" collapsed="false">
      <c r="B271" s="3" t="s">
        <v>556</v>
      </c>
      <c r="C271" s="18" t="s">
        <v>557</v>
      </c>
      <c r="D271" s="13" t="n">
        <v>2120</v>
      </c>
      <c r="E271" s="13" t="n">
        <v>10851</v>
      </c>
      <c r="F271" s="13" t="n">
        <v>2306</v>
      </c>
      <c r="G271" s="13" t="n">
        <v>1808</v>
      </c>
      <c r="H271" s="13" t="n">
        <v>9284</v>
      </c>
      <c r="I271" s="3" t="n">
        <v>2760</v>
      </c>
      <c r="J271" s="3" t="n">
        <v>10296</v>
      </c>
      <c r="K271" s="3" t="n">
        <v>3072</v>
      </c>
      <c r="L271" s="3" t="n">
        <v>3152</v>
      </c>
      <c r="M271" s="3" t="n">
        <v>3781</v>
      </c>
      <c r="N271" s="3" t="n">
        <v>10803</v>
      </c>
      <c r="O271" s="8" t="n">
        <v>5308</v>
      </c>
      <c r="P271" s="5"/>
      <c r="Q271" s="9"/>
      <c r="R271" s="25"/>
      <c r="S271" s="10"/>
      <c r="T271" s="10"/>
      <c r="U271" s="10"/>
      <c r="V271" s="10"/>
      <c r="W271" s="10"/>
    </row>
    <row r="272" customFormat="false" ht="15.75" hidden="false" customHeight="true" outlineLevel="0" collapsed="false">
      <c r="B272" s="3" t="s">
        <v>558</v>
      </c>
      <c r="C272" s="18" t="s">
        <v>559</v>
      </c>
      <c r="D272" s="3"/>
      <c r="E272" s="3"/>
      <c r="F272" s="3" t="n">
        <v>3487</v>
      </c>
      <c r="G272" s="3" t="n">
        <v>2103</v>
      </c>
      <c r="H272" s="3" t="n">
        <v>22082</v>
      </c>
      <c r="I272" s="3" t="n">
        <v>6240</v>
      </c>
      <c r="J272" s="3" t="n">
        <v>17912</v>
      </c>
      <c r="K272" s="3" t="n">
        <v>6340</v>
      </c>
      <c r="L272" s="3" t="n">
        <v>6055</v>
      </c>
      <c r="M272" s="3" t="n">
        <v>5605</v>
      </c>
      <c r="N272" s="3" t="n">
        <v>9130</v>
      </c>
      <c r="O272" s="8" t="n">
        <v>6360</v>
      </c>
      <c r="P272" s="5"/>
      <c r="Q272" s="9"/>
      <c r="R272" s="25"/>
      <c r="S272" s="10"/>
      <c r="T272" s="10"/>
      <c r="U272" s="10"/>
      <c r="V272" s="10"/>
      <c r="W272" s="10"/>
    </row>
    <row r="273" customFormat="false" ht="15.75" hidden="false" customHeight="true" outlineLevel="0" collapsed="false">
      <c r="B273" s="3" t="s">
        <v>560</v>
      </c>
      <c r="C273" s="18" t="s">
        <v>561</v>
      </c>
      <c r="D273" s="3"/>
      <c r="E273" s="3"/>
      <c r="F273" s="3"/>
      <c r="G273" s="3"/>
      <c r="H273" s="3"/>
      <c r="I273" s="3" t="n">
        <v>0</v>
      </c>
      <c r="J273" s="3" t="n">
        <v>0</v>
      </c>
      <c r="K273" s="3" t="n">
        <v>0</v>
      </c>
      <c r="L273" s="3" t="n">
        <v>0</v>
      </c>
      <c r="M273" s="3"/>
      <c r="N273" s="3"/>
      <c r="O273" s="8" t="n">
        <v>6545</v>
      </c>
      <c r="P273" s="5"/>
      <c r="Q273" s="9"/>
      <c r="R273" s="25"/>
      <c r="S273" s="10"/>
      <c r="T273" s="10"/>
      <c r="U273" s="10"/>
      <c r="V273" s="10"/>
      <c r="W273" s="10"/>
    </row>
    <row r="274" customFormat="false" ht="15.75" hidden="false" customHeight="true" outlineLevel="0" collapsed="false">
      <c r="B274" s="3" t="s">
        <v>562</v>
      </c>
      <c r="C274" s="11" t="s">
        <v>563</v>
      </c>
      <c r="D274" s="3"/>
      <c r="E274" s="3"/>
      <c r="F274" s="3"/>
      <c r="G274" s="3"/>
      <c r="H274" s="3"/>
      <c r="I274" s="3" t="n">
        <v>1895</v>
      </c>
      <c r="J274" s="3" t="n">
        <v>12036</v>
      </c>
      <c r="K274" s="3" t="n">
        <v>3309</v>
      </c>
      <c r="L274" s="3" t="n">
        <v>4873</v>
      </c>
      <c r="M274" s="3" t="n">
        <v>6774</v>
      </c>
      <c r="N274" s="3" t="n">
        <v>13717</v>
      </c>
      <c r="O274" s="8" t="n">
        <v>4216</v>
      </c>
      <c r="P274" s="5"/>
      <c r="Q274" s="9"/>
      <c r="R274" s="25"/>
      <c r="S274" s="10"/>
      <c r="T274" s="10"/>
      <c r="U274" s="10"/>
      <c r="V274" s="10"/>
      <c r="W274" s="10"/>
    </row>
    <row r="275" customFormat="false" ht="15.75" hidden="false" customHeight="true" outlineLevel="0" collapsed="false">
      <c r="B275" s="3" t="s">
        <v>564</v>
      </c>
      <c r="C275" s="11" t="s">
        <v>565</v>
      </c>
      <c r="D275" s="3"/>
      <c r="E275" s="3"/>
      <c r="F275" s="3"/>
      <c r="G275" s="3"/>
      <c r="H275" s="3"/>
      <c r="I275" s="3" t="n">
        <v>854</v>
      </c>
      <c r="J275" s="3" t="n">
        <v>8500</v>
      </c>
      <c r="K275" s="3" t="n">
        <v>2199</v>
      </c>
      <c r="L275" s="3" t="n">
        <v>2543</v>
      </c>
      <c r="M275" s="3" t="n">
        <v>2894</v>
      </c>
      <c r="N275" s="3" t="n">
        <v>9787</v>
      </c>
      <c r="O275" s="8" t="n">
        <v>46747</v>
      </c>
      <c r="P275" s="5"/>
      <c r="Q275" s="9"/>
      <c r="R275" s="25"/>
      <c r="S275" s="10"/>
      <c r="T275" s="10"/>
      <c r="U275" s="10"/>
      <c r="V275" s="10"/>
      <c r="W275" s="10"/>
    </row>
    <row r="276" customFormat="false" ht="15.75" hidden="false" customHeight="true" outlineLevel="0" collapsed="false">
      <c r="B276" s="3" t="s">
        <v>566</v>
      </c>
      <c r="C276" s="11" t="s">
        <v>567</v>
      </c>
      <c r="D276" s="13" t="n">
        <v>7333</v>
      </c>
      <c r="E276" s="13" t="n">
        <v>35768</v>
      </c>
      <c r="F276" s="13" t="n">
        <v>6900</v>
      </c>
      <c r="G276" s="13" t="n">
        <v>6210</v>
      </c>
      <c r="H276" s="13" t="n">
        <v>28735</v>
      </c>
      <c r="I276" s="3" t="n">
        <v>8211</v>
      </c>
      <c r="J276" s="3" t="n">
        <v>34124</v>
      </c>
      <c r="K276" s="3" t="n">
        <v>12016</v>
      </c>
      <c r="L276" s="3" t="n">
        <v>20212</v>
      </c>
      <c r="M276" s="3" t="n">
        <v>31618</v>
      </c>
      <c r="N276" s="3" t="n">
        <v>70643</v>
      </c>
      <c r="O276" s="8" t="n">
        <v>12342</v>
      </c>
      <c r="P276" s="5"/>
      <c r="Q276" s="9"/>
      <c r="R276" s="25"/>
      <c r="S276" s="10"/>
      <c r="T276" s="10"/>
      <c r="U276" s="10"/>
      <c r="V276" s="10"/>
      <c r="W276" s="10"/>
    </row>
    <row r="277" customFormat="false" ht="15.75" hidden="false" customHeight="true" outlineLevel="0" collapsed="false">
      <c r="B277" s="3" t="s">
        <v>568</v>
      </c>
      <c r="C277" s="11" t="s">
        <v>569</v>
      </c>
      <c r="D277" s="13" t="n">
        <v>4199</v>
      </c>
      <c r="E277" s="13" t="n">
        <v>20553</v>
      </c>
      <c r="F277" s="13" t="n">
        <v>3877</v>
      </c>
      <c r="G277" s="13" t="n">
        <v>3605</v>
      </c>
      <c r="H277" s="13" t="n">
        <v>18894</v>
      </c>
      <c r="I277" s="3" t="n">
        <v>5726</v>
      </c>
      <c r="J277" s="3" t="n">
        <v>23635</v>
      </c>
      <c r="K277" s="3" t="n">
        <v>6973</v>
      </c>
      <c r="L277" s="3" t="n">
        <v>8763</v>
      </c>
      <c r="M277" s="3" t="n">
        <v>10269</v>
      </c>
      <c r="N277" s="3" t="n">
        <v>26977</v>
      </c>
      <c r="O277" s="8" t="n">
        <v>20769</v>
      </c>
      <c r="P277" s="5"/>
      <c r="Q277" s="9"/>
      <c r="R277" s="25"/>
      <c r="S277" s="10"/>
      <c r="T277" s="10"/>
      <c r="U277" s="10"/>
      <c r="V277" s="10"/>
      <c r="W277" s="10"/>
    </row>
    <row r="278" customFormat="false" ht="15.75" hidden="false" customHeight="true" outlineLevel="0" collapsed="false">
      <c r="B278" s="3" t="s">
        <v>570</v>
      </c>
      <c r="C278" s="11" t="s">
        <v>571</v>
      </c>
      <c r="D278" s="3"/>
      <c r="E278" s="3"/>
      <c r="F278" s="3"/>
      <c r="G278" s="3"/>
      <c r="H278" s="3"/>
      <c r="I278" s="3" t="n">
        <v>2450</v>
      </c>
      <c r="J278" s="3" t="n">
        <v>25242</v>
      </c>
      <c r="K278" s="3" t="n">
        <v>5201</v>
      </c>
      <c r="L278" s="3" t="n">
        <v>11722</v>
      </c>
      <c r="M278" s="3" t="n">
        <v>18653</v>
      </c>
      <c r="N278" s="3" t="n">
        <v>34241</v>
      </c>
      <c r="O278" s="8" t="n">
        <v>6014</v>
      </c>
      <c r="P278" s="23"/>
      <c r="Q278" s="9"/>
      <c r="R278" s="25"/>
      <c r="S278" s="10"/>
      <c r="T278" s="10"/>
      <c r="U278" s="10"/>
      <c r="V278" s="10"/>
      <c r="W278" s="10"/>
    </row>
    <row r="279" customFormat="false" ht="15.75" hidden="false" customHeight="true" outlineLevel="0" collapsed="false">
      <c r="B279" s="3" t="s">
        <v>572</v>
      </c>
      <c r="C279" s="11" t="s">
        <v>573</v>
      </c>
      <c r="D279" s="3"/>
      <c r="E279" s="3"/>
      <c r="F279" s="13" t="n">
        <v>1168</v>
      </c>
      <c r="G279" s="13" t="n">
        <v>2066</v>
      </c>
      <c r="H279" s="13" t="n">
        <v>11546</v>
      </c>
      <c r="I279" s="3" t="n">
        <v>3261</v>
      </c>
      <c r="J279" s="3" t="n">
        <v>19378</v>
      </c>
      <c r="K279" s="3" t="n">
        <v>4357</v>
      </c>
      <c r="L279" s="3" t="n">
        <v>5283</v>
      </c>
      <c r="M279" s="3" t="n">
        <v>6202</v>
      </c>
      <c r="N279" s="3" t="n">
        <v>10464</v>
      </c>
      <c r="O279" s="8" t="n">
        <v>2342</v>
      </c>
      <c r="P279" s="23"/>
      <c r="Q279" s="9"/>
      <c r="R279" s="25"/>
      <c r="S279" s="10"/>
      <c r="T279" s="10"/>
      <c r="U279" s="10"/>
      <c r="V279" s="10"/>
      <c r="W279" s="10"/>
    </row>
    <row r="280" customFormat="false" ht="15.75" hidden="false" customHeight="true" outlineLevel="0" collapsed="false">
      <c r="B280" s="3" t="s">
        <v>574</v>
      </c>
      <c r="C280" s="11" t="s">
        <v>575</v>
      </c>
      <c r="D280" s="3"/>
      <c r="E280" s="3"/>
      <c r="F280" s="3"/>
      <c r="G280" s="3"/>
      <c r="H280" s="3"/>
      <c r="I280" s="3" t="n">
        <v>543</v>
      </c>
      <c r="J280" s="3" t="n">
        <v>6378</v>
      </c>
      <c r="K280" s="3" t="n">
        <v>1137</v>
      </c>
      <c r="L280" s="3" t="n">
        <v>1783</v>
      </c>
      <c r="M280" s="3" t="n">
        <v>1445</v>
      </c>
      <c r="N280" s="3" t="n">
        <v>4833</v>
      </c>
      <c r="O280" s="8" t="n">
        <v>4644</v>
      </c>
      <c r="P280" s="5"/>
      <c r="Q280" s="9"/>
      <c r="R280" s="25"/>
      <c r="S280" s="10"/>
      <c r="T280" s="10"/>
      <c r="U280" s="10"/>
      <c r="V280" s="10"/>
      <c r="W280" s="10"/>
    </row>
    <row r="281" customFormat="false" ht="15.75" hidden="false" customHeight="true" outlineLevel="0" collapsed="false">
      <c r="B281" s="3" t="s">
        <v>576</v>
      </c>
      <c r="C281" s="11" t="s">
        <v>577</v>
      </c>
      <c r="D281" s="3"/>
      <c r="E281" s="3"/>
      <c r="F281" s="3" t="n">
        <v>3471</v>
      </c>
      <c r="G281" s="3" t="n">
        <v>3655</v>
      </c>
      <c r="H281" s="3" t="n">
        <v>16991</v>
      </c>
      <c r="I281" s="3" t="n">
        <v>2692</v>
      </c>
      <c r="J281" s="3" t="n">
        <v>12809</v>
      </c>
      <c r="K281" s="3" t="n">
        <v>2950</v>
      </c>
      <c r="L281" s="3" t="n">
        <v>3900</v>
      </c>
      <c r="M281" s="3" t="n">
        <v>4376</v>
      </c>
      <c r="N281" s="3" t="n">
        <v>6931</v>
      </c>
      <c r="O281" s="8" t="n">
        <v>4324</v>
      </c>
      <c r="P281" s="5"/>
      <c r="Q281" s="9"/>
      <c r="R281" s="25"/>
      <c r="S281" s="10"/>
      <c r="T281" s="10"/>
      <c r="U281" s="10"/>
      <c r="V281" s="10"/>
      <c r="W281" s="10"/>
    </row>
    <row r="282" customFormat="false" ht="15.75" hidden="false" customHeight="true" outlineLevel="0" collapsed="false">
      <c r="B282" s="3" t="s">
        <v>578</v>
      </c>
      <c r="C282" s="11" t="s">
        <v>579</v>
      </c>
      <c r="D282" s="3"/>
      <c r="E282" s="3"/>
      <c r="F282" s="3"/>
      <c r="G282" s="3"/>
      <c r="H282" s="3"/>
      <c r="I282" s="3" t="n">
        <v>3619</v>
      </c>
      <c r="J282" s="3" t="n">
        <v>9298</v>
      </c>
      <c r="K282" s="3" t="n">
        <v>3436</v>
      </c>
      <c r="L282" s="3" t="n">
        <v>3662</v>
      </c>
      <c r="M282" s="3" t="n">
        <v>4309</v>
      </c>
      <c r="N282" s="3" t="n">
        <v>7160</v>
      </c>
      <c r="O282" s="8" t="n">
        <v>3545</v>
      </c>
      <c r="P282" s="5"/>
      <c r="Q282" s="9"/>
      <c r="R282" s="25"/>
      <c r="S282" s="10"/>
      <c r="T282" s="10"/>
      <c r="U282" s="10"/>
      <c r="V282" s="10"/>
      <c r="W282" s="10"/>
    </row>
    <row r="283" customFormat="false" ht="15.75" hidden="false" customHeight="true" outlineLevel="0" collapsed="false">
      <c r="B283" s="3" t="s">
        <v>580</v>
      </c>
      <c r="C283" s="11" t="s">
        <v>581</v>
      </c>
      <c r="D283" s="3"/>
      <c r="E283" s="3"/>
      <c r="F283" s="3"/>
      <c r="G283" s="3"/>
      <c r="H283" s="3"/>
      <c r="I283" s="3" t="n">
        <v>1502</v>
      </c>
      <c r="J283" s="3" t="n">
        <v>8622</v>
      </c>
      <c r="K283" s="3" t="n">
        <v>1496</v>
      </c>
      <c r="L283" s="3" t="n">
        <v>2005</v>
      </c>
      <c r="M283" s="3" t="n">
        <v>3285</v>
      </c>
      <c r="N283" s="3" t="n">
        <v>8416</v>
      </c>
      <c r="O283" s="8" t="n">
        <v>8487</v>
      </c>
      <c r="P283" s="5"/>
      <c r="Q283" s="9"/>
      <c r="R283" s="25"/>
      <c r="S283" s="10"/>
      <c r="T283" s="10"/>
      <c r="U283" s="10"/>
      <c r="V283" s="10"/>
      <c r="W283" s="10"/>
    </row>
    <row r="284" customFormat="false" ht="15.75" hidden="false" customHeight="true" outlineLevel="0" collapsed="false">
      <c r="B284" s="3" t="s">
        <v>582</v>
      </c>
      <c r="C284" s="11" t="s">
        <v>583</v>
      </c>
      <c r="D284" s="3"/>
      <c r="E284" s="3"/>
      <c r="F284" s="3"/>
      <c r="G284" s="3"/>
      <c r="H284" s="3"/>
      <c r="I284" s="3" t="n">
        <v>0</v>
      </c>
      <c r="J284" s="3" t="n">
        <v>0</v>
      </c>
      <c r="K284" s="3" t="n">
        <v>0</v>
      </c>
      <c r="L284" s="3" t="n">
        <v>0</v>
      </c>
      <c r="M284" s="3"/>
      <c r="N284" s="3"/>
      <c r="O284" s="8" t="n">
        <v>6460</v>
      </c>
      <c r="P284" s="5"/>
      <c r="Q284" s="9"/>
      <c r="R284" s="25"/>
      <c r="S284" s="10"/>
      <c r="T284" s="10"/>
      <c r="U284" s="10"/>
      <c r="V284" s="10"/>
      <c r="W284" s="10"/>
    </row>
    <row r="285" customFormat="false" ht="15.75" hidden="false" customHeight="true" outlineLevel="0" collapsed="false">
      <c r="B285" s="3" t="s">
        <v>584</v>
      </c>
      <c r="C285" s="11" t="s">
        <v>585</v>
      </c>
      <c r="D285" s="3" t="n">
        <v>1635</v>
      </c>
      <c r="E285" s="13" t="n">
        <v>8974</v>
      </c>
      <c r="F285" s="13" t="n">
        <v>1942</v>
      </c>
      <c r="G285" s="13" t="n">
        <v>1960</v>
      </c>
      <c r="H285" s="13" t="n">
        <v>8953</v>
      </c>
      <c r="I285" s="3" t="n">
        <v>2377</v>
      </c>
      <c r="J285" s="3" t="n">
        <v>11754</v>
      </c>
      <c r="K285" s="3" t="n">
        <v>3225</v>
      </c>
      <c r="L285" s="3" t="n">
        <v>4404</v>
      </c>
      <c r="M285" s="3" t="n">
        <v>5838</v>
      </c>
      <c r="N285" s="3" t="n">
        <v>13566</v>
      </c>
      <c r="O285" s="8" t="n">
        <v>5390</v>
      </c>
      <c r="P285" s="5"/>
      <c r="Q285" s="9"/>
      <c r="R285" s="25"/>
      <c r="S285" s="10"/>
      <c r="T285" s="10"/>
      <c r="U285" s="10"/>
      <c r="V285" s="10"/>
      <c r="W285" s="10"/>
    </row>
    <row r="286" customFormat="false" ht="15.75" hidden="false" customHeight="true" outlineLevel="0" collapsed="false">
      <c r="B286" s="3" t="s">
        <v>586</v>
      </c>
      <c r="C286" s="11" t="s">
        <v>587</v>
      </c>
      <c r="D286" s="3"/>
      <c r="E286" s="3"/>
      <c r="F286" s="13" t="n">
        <v>2004</v>
      </c>
      <c r="G286" s="13" t="n">
        <v>3696</v>
      </c>
      <c r="H286" s="13" t="n">
        <v>17265</v>
      </c>
      <c r="I286" s="3" t="n">
        <v>1206</v>
      </c>
      <c r="J286" s="3" t="n">
        <v>14295</v>
      </c>
      <c r="K286" s="3" t="n">
        <v>3897</v>
      </c>
      <c r="L286" s="3" t="n">
        <v>4105</v>
      </c>
      <c r="M286" s="3" t="n">
        <v>5227</v>
      </c>
      <c r="N286" s="3" t="n">
        <v>6928</v>
      </c>
      <c r="O286" s="8" t="n">
        <v>9179</v>
      </c>
      <c r="P286" s="5"/>
      <c r="Q286" s="9"/>
      <c r="R286" s="25"/>
      <c r="S286" s="10"/>
      <c r="T286" s="10"/>
      <c r="U286" s="10"/>
      <c r="V286" s="10"/>
      <c r="W286" s="10"/>
    </row>
    <row r="287" customFormat="false" ht="15.75" hidden="false" customHeight="true" outlineLevel="0" collapsed="false">
      <c r="B287" s="3" t="s">
        <v>588</v>
      </c>
      <c r="C287" s="11" t="s">
        <v>589</v>
      </c>
      <c r="D287" s="13" t="n">
        <v>4544</v>
      </c>
      <c r="E287" s="13" t="n">
        <v>36354</v>
      </c>
      <c r="F287" s="13" t="n">
        <v>6008</v>
      </c>
      <c r="G287" s="13" t="n">
        <v>5306</v>
      </c>
      <c r="H287" s="13" t="n">
        <v>23426</v>
      </c>
      <c r="I287" s="3" t="n">
        <v>6423</v>
      </c>
      <c r="J287" s="3" t="n">
        <v>21877</v>
      </c>
      <c r="K287" s="3" t="n">
        <v>6313</v>
      </c>
      <c r="L287" s="3" t="n">
        <v>6665</v>
      </c>
      <c r="M287" s="3" t="n">
        <v>7745</v>
      </c>
      <c r="N287" s="3" t="n">
        <v>16492</v>
      </c>
      <c r="O287" s="8" t="n">
        <v>9114</v>
      </c>
      <c r="P287" s="5"/>
      <c r="Q287" s="9"/>
      <c r="R287" s="25"/>
      <c r="S287" s="10"/>
      <c r="T287" s="10"/>
      <c r="U287" s="10"/>
      <c r="V287" s="10"/>
      <c r="W287" s="10"/>
    </row>
    <row r="288" customFormat="false" ht="15.75" hidden="false" customHeight="true" outlineLevel="0" collapsed="false">
      <c r="B288" s="3" t="s">
        <v>590</v>
      </c>
      <c r="C288" s="11" t="s">
        <v>591</v>
      </c>
      <c r="D288" s="13" t="n">
        <v>2685</v>
      </c>
      <c r="E288" s="13" t="n">
        <v>13144</v>
      </c>
      <c r="F288" s="13" t="n">
        <v>3574</v>
      </c>
      <c r="G288" s="13" t="n">
        <v>4135</v>
      </c>
      <c r="H288" s="13" t="n">
        <v>18279</v>
      </c>
      <c r="I288" s="3" t="n">
        <v>5201</v>
      </c>
      <c r="J288" s="3" t="n">
        <v>15643</v>
      </c>
      <c r="K288" s="3" t="n">
        <v>6459</v>
      </c>
      <c r="L288" s="3" t="n">
        <v>7017</v>
      </c>
      <c r="M288" s="3" t="n">
        <v>8344</v>
      </c>
      <c r="N288" s="3" t="n">
        <v>15348</v>
      </c>
      <c r="O288" s="8" t="n">
        <v>3668</v>
      </c>
      <c r="P288" s="5"/>
      <c r="Q288" s="9"/>
      <c r="R288" s="25"/>
      <c r="S288" s="10"/>
      <c r="T288" s="10"/>
      <c r="U288" s="10"/>
      <c r="V288" s="10"/>
      <c r="W288" s="10"/>
    </row>
    <row r="289" customFormat="false" ht="15.75" hidden="false" customHeight="true" outlineLevel="0" collapsed="false">
      <c r="B289" s="3" t="s">
        <v>592</v>
      </c>
      <c r="C289" s="11" t="s">
        <v>593</v>
      </c>
      <c r="D289" s="3"/>
      <c r="E289" s="3"/>
      <c r="F289" s="13" t="n">
        <v>1751</v>
      </c>
      <c r="G289" s="13" t="n">
        <v>1839</v>
      </c>
      <c r="H289" s="13" t="n">
        <v>11821</v>
      </c>
      <c r="I289" s="3" t="n">
        <v>3895</v>
      </c>
      <c r="J289" s="3" t="n">
        <v>9793</v>
      </c>
      <c r="K289" s="3" t="n">
        <v>5687</v>
      </c>
      <c r="L289" s="3" t="n">
        <v>3445</v>
      </c>
      <c r="M289" s="3" t="n">
        <v>7700</v>
      </c>
      <c r="N289" s="3" t="n">
        <v>5267</v>
      </c>
      <c r="O289" s="8" t="n">
        <v>8794</v>
      </c>
      <c r="P289" s="5"/>
      <c r="Q289" s="9"/>
      <c r="R289" s="25"/>
      <c r="S289" s="10"/>
      <c r="T289" s="10"/>
      <c r="U289" s="10"/>
      <c r="V289" s="10"/>
      <c r="W289" s="10"/>
    </row>
    <row r="290" customFormat="false" ht="15.75" hidden="false" customHeight="true" outlineLevel="0" collapsed="false">
      <c r="B290" s="3" t="s">
        <v>594</v>
      </c>
      <c r="C290" s="11" t="s">
        <v>595</v>
      </c>
      <c r="D290" s="3"/>
      <c r="E290" s="3"/>
      <c r="F290" s="3"/>
      <c r="G290" s="3"/>
      <c r="H290" s="3"/>
      <c r="I290" s="3" t="n">
        <v>3082</v>
      </c>
      <c r="J290" s="3" t="n">
        <v>22220</v>
      </c>
      <c r="K290" s="3" t="n">
        <v>4820</v>
      </c>
      <c r="L290" s="3" t="n">
        <v>5587</v>
      </c>
      <c r="M290" s="3" t="n">
        <v>7518</v>
      </c>
      <c r="N290" s="3" t="n">
        <v>12780</v>
      </c>
      <c r="O290" s="8" t="n">
        <v>7222</v>
      </c>
      <c r="P290" s="5"/>
      <c r="Q290" s="9"/>
      <c r="R290" s="25"/>
      <c r="S290" s="10"/>
      <c r="T290" s="10"/>
      <c r="U290" s="10"/>
      <c r="V290" s="10"/>
      <c r="W290" s="10"/>
    </row>
    <row r="291" customFormat="false" ht="15.75" hidden="false" customHeight="true" outlineLevel="0" collapsed="false">
      <c r="B291" s="3" t="s">
        <v>596</v>
      </c>
      <c r="C291" s="11" t="s">
        <v>597</v>
      </c>
      <c r="D291" s="3"/>
      <c r="E291" s="3"/>
      <c r="F291" s="3"/>
      <c r="G291" s="3"/>
      <c r="H291" s="3"/>
      <c r="I291" s="3" t="n">
        <v>0</v>
      </c>
      <c r="J291" s="3" t="n">
        <v>21313</v>
      </c>
      <c r="K291" s="3" t="n">
        <v>4870</v>
      </c>
      <c r="L291" s="3" t="n">
        <v>5673</v>
      </c>
      <c r="M291" s="3" t="n">
        <v>7060</v>
      </c>
      <c r="N291" s="3" t="n">
        <v>12470</v>
      </c>
      <c r="O291" s="8" t="n">
        <v>5018</v>
      </c>
      <c r="P291" s="5"/>
      <c r="Q291" s="9"/>
      <c r="R291" s="25"/>
      <c r="S291" s="10"/>
      <c r="T291" s="10"/>
      <c r="U291" s="10"/>
      <c r="V291" s="10"/>
      <c r="W291" s="10"/>
    </row>
    <row r="292" customFormat="false" ht="15.75" hidden="false" customHeight="true" outlineLevel="0" collapsed="false">
      <c r="B292" s="3" t="s">
        <v>598</v>
      </c>
      <c r="C292" s="11" t="s">
        <v>599</v>
      </c>
      <c r="D292" s="13" t="n">
        <v>2324</v>
      </c>
      <c r="E292" s="13" t="n">
        <v>14011</v>
      </c>
      <c r="F292" s="13" t="n">
        <v>2556</v>
      </c>
      <c r="G292" s="13" t="n">
        <v>1829</v>
      </c>
      <c r="H292" s="13" t="n">
        <v>11551</v>
      </c>
      <c r="I292" s="3" t="n">
        <v>2529</v>
      </c>
      <c r="J292" s="3" t="n">
        <v>12879</v>
      </c>
      <c r="K292" s="3" t="n">
        <v>3117</v>
      </c>
      <c r="L292" s="3" t="n">
        <v>3562</v>
      </c>
      <c r="M292" s="3" t="n">
        <v>4013</v>
      </c>
      <c r="N292" s="3" t="n">
        <v>12886</v>
      </c>
      <c r="O292" s="8" t="n">
        <v>27864</v>
      </c>
      <c r="P292" s="5"/>
      <c r="Q292" s="9"/>
      <c r="R292" s="25"/>
      <c r="S292" s="10"/>
      <c r="T292" s="10"/>
      <c r="U292" s="10"/>
      <c r="V292" s="10"/>
      <c r="W292" s="10"/>
    </row>
    <row r="293" customFormat="false" ht="15.75" hidden="false" customHeight="true" outlineLevel="0" collapsed="false">
      <c r="B293" s="3" t="s">
        <v>600</v>
      </c>
      <c r="C293" s="11" t="s">
        <v>601</v>
      </c>
      <c r="D293" s="3"/>
      <c r="E293" s="3"/>
      <c r="F293" s="3"/>
      <c r="G293" s="3"/>
      <c r="H293" s="3"/>
      <c r="I293" s="3" t="n">
        <v>8566</v>
      </c>
      <c r="J293" s="3" t="n">
        <v>37238</v>
      </c>
      <c r="K293" s="3" t="n">
        <v>12962</v>
      </c>
      <c r="L293" s="3" t="n">
        <v>17875</v>
      </c>
      <c r="M293" s="3" t="n">
        <v>21985</v>
      </c>
      <c r="N293" s="3" t="n">
        <v>54583</v>
      </c>
      <c r="O293" s="8" t="n">
        <v>10252</v>
      </c>
      <c r="P293" s="5"/>
      <c r="Q293" s="9"/>
      <c r="R293" s="25"/>
      <c r="S293" s="10"/>
      <c r="T293" s="10"/>
      <c r="U293" s="10"/>
      <c r="V293" s="10"/>
      <c r="W293" s="10"/>
    </row>
    <row r="294" customFormat="false" ht="15.75" hidden="false" customHeight="true" outlineLevel="0" collapsed="false">
      <c r="B294" s="3" t="s">
        <v>602</v>
      </c>
      <c r="C294" s="11" t="s">
        <v>603</v>
      </c>
      <c r="D294" s="3"/>
      <c r="E294" s="3"/>
      <c r="F294" s="3" t="n">
        <v>378</v>
      </c>
      <c r="G294" s="13" t="n">
        <v>4374</v>
      </c>
      <c r="H294" s="13" t="n">
        <v>16902</v>
      </c>
      <c r="I294" s="3" t="n">
        <v>8865</v>
      </c>
      <c r="J294" s="3" t="n">
        <v>19673</v>
      </c>
      <c r="K294" s="3" t="n">
        <v>7640</v>
      </c>
      <c r="L294" s="3" t="n">
        <v>10335</v>
      </c>
      <c r="M294" s="3" t="n">
        <v>10886</v>
      </c>
      <c r="N294" s="3" t="n">
        <v>16267</v>
      </c>
      <c r="O294" s="8" t="n">
        <v>10237</v>
      </c>
      <c r="P294" s="5"/>
      <c r="Q294" s="9"/>
      <c r="R294" s="25"/>
      <c r="S294" s="10"/>
      <c r="T294" s="10"/>
      <c r="U294" s="10"/>
      <c r="V294" s="10"/>
      <c r="W294" s="10"/>
    </row>
    <row r="295" customFormat="false" ht="15.75" hidden="false" customHeight="true" outlineLevel="0" collapsed="false">
      <c r="B295" s="3" t="s">
        <v>604</v>
      </c>
      <c r="C295" s="11" t="s">
        <v>605</v>
      </c>
      <c r="D295" s="3"/>
      <c r="E295" s="3"/>
      <c r="F295" s="13" t="n">
        <v>1219</v>
      </c>
      <c r="G295" s="13" t="n">
        <v>2756</v>
      </c>
      <c r="H295" s="13" t="n">
        <v>18493</v>
      </c>
      <c r="I295" s="3" t="n">
        <v>4327</v>
      </c>
      <c r="J295" s="3" t="n">
        <v>18004</v>
      </c>
      <c r="K295" s="3" t="n">
        <v>6209</v>
      </c>
      <c r="L295" s="3" t="n">
        <v>7079</v>
      </c>
      <c r="M295" s="3" t="n">
        <v>8323</v>
      </c>
      <c r="N295" s="3" t="n">
        <v>16991</v>
      </c>
      <c r="O295" s="8" t="n">
        <v>15151</v>
      </c>
      <c r="P295" s="5"/>
      <c r="Q295" s="9"/>
      <c r="R295" s="25"/>
      <c r="S295" s="10"/>
      <c r="T295" s="10"/>
      <c r="U295" s="10"/>
      <c r="V295" s="10"/>
      <c r="W295" s="10"/>
    </row>
    <row r="296" customFormat="false" ht="15.75" hidden="false" customHeight="true" outlineLevel="0" collapsed="false">
      <c r="B296" s="3" t="s">
        <v>606</v>
      </c>
      <c r="C296" s="11" t="s">
        <v>607</v>
      </c>
      <c r="D296" s="3"/>
      <c r="E296" s="3"/>
      <c r="F296" s="3"/>
      <c r="G296" s="3"/>
      <c r="H296" s="3"/>
      <c r="I296" s="3" t="n">
        <v>3889</v>
      </c>
      <c r="J296" s="3" t="n">
        <v>38237</v>
      </c>
      <c r="K296" s="3" t="n">
        <v>7814</v>
      </c>
      <c r="L296" s="3" t="n">
        <v>12077</v>
      </c>
      <c r="M296" s="3" t="n">
        <v>15838</v>
      </c>
      <c r="N296" s="3" t="n">
        <v>25225</v>
      </c>
      <c r="O296" s="8" t="n">
        <v>8560</v>
      </c>
      <c r="P296" s="5"/>
      <c r="Q296" s="9"/>
      <c r="R296" s="25"/>
      <c r="S296" s="10"/>
      <c r="T296" s="10"/>
      <c r="U296" s="10"/>
      <c r="V296" s="10"/>
      <c r="W296" s="10"/>
    </row>
    <row r="297" customFormat="false" ht="15.75" hidden="false" customHeight="true" outlineLevel="0" collapsed="false">
      <c r="B297" s="3" t="s">
        <v>608</v>
      </c>
      <c r="C297" s="11" t="s">
        <v>609</v>
      </c>
      <c r="D297" s="13" t="n">
        <v>6540</v>
      </c>
      <c r="E297" s="13" t="n">
        <v>45411</v>
      </c>
      <c r="F297" s="13" t="n">
        <v>7657</v>
      </c>
      <c r="G297" s="13" t="n">
        <v>7212</v>
      </c>
      <c r="H297" s="13" t="n">
        <v>40084</v>
      </c>
      <c r="I297" s="3" t="n">
        <v>3214</v>
      </c>
      <c r="J297" s="3" t="n">
        <v>20386</v>
      </c>
      <c r="K297" s="3" t="n">
        <v>5890</v>
      </c>
      <c r="L297" s="3" t="n">
        <v>6588</v>
      </c>
      <c r="M297" s="3" t="n">
        <v>8645</v>
      </c>
      <c r="N297" s="3" t="n">
        <v>20600</v>
      </c>
      <c r="O297" s="8" t="n">
        <v>5196</v>
      </c>
      <c r="P297" s="5"/>
      <c r="Q297" s="9"/>
      <c r="R297" s="25"/>
      <c r="S297" s="10"/>
      <c r="T297" s="10"/>
      <c r="U297" s="10"/>
      <c r="V297" s="10"/>
      <c r="W297" s="10"/>
    </row>
    <row r="298" customFormat="false" ht="15.75" hidden="false" customHeight="true" outlineLevel="0" collapsed="false">
      <c r="B298" s="3" t="s">
        <v>610</v>
      </c>
      <c r="C298" s="11" t="s">
        <v>611</v>
      </c>
      <c r="D298" s="3"/>
      <c r="E298" s="3"/>
      <c r="F298" s="13" t="n">
        <v>2070</v>
      </c>
      <c r="G298" s="13" t="n">
        <v>2799</v>
      </c>
      <c r="H298" s="13" t="n">
        <v>12620</v>
      </c>
      <c r="I298" s="3" t="n">
        <v>1959</v>
      </c>
      <c r="J298" s="3" t="n">
        <v>7848</v>
      </c>
      <c r="K298" s="3" t="n">
        <v>2530</v>
      </c>
      <c r="L298" s="3" t="n">
        <v>2850</v>
      </c>
      <c r="M298" s="3" t="n">
        <v>3462</v>
      </c>
      <c r="N298" s="3" t="n">
        <v>8001</v>
      </c>
      <c r="O298" s="8" t="n">
        <v>46602</v>
      </c>
      <c r="P298" s="5"/>
      <c r="Q298" s="9"/>
      <c r="R298" s="25"/>
      <c r="S298" s="10"/>
      <c r="T298" s="10"/>
      <c r="U298" s="10"/>
      <c r="V298" s="10"/>
      <c r="W298" s="10"/>
    </row>
    <row r="299" customFormat="false" ht="15.75" hidden="false" customHeight="true" outlineLevel="0" collapsed="false">
      <c r="B299" s="3" t="s">
        <v>612</v>
      </c>
      <c r="C299" s="11" t="s">
        <v>613</v>
      </c>
      <c r="D299" s="3"/>
      <c r="E299" s="3"/>
      <c r="F299" s="13" t="n">
        <v>2654</v>
      </c>
      <c r="G299" s="13" t="n">
        <v>6209</v>
      </c>
      <c r="H299" s="13" t="n">
        <v>24774</v>
      </c>
      <c r="I299" s="3" t="n">
        <f aca="false">26881-16887</f>
        <v>9994</v>
      </c>
      <c r="J299" s="3" t="n">
        <v>68885</v>
      </c>
      <c r="K299" s="3" t="n">
        <v>16447</v>
      </c>
      <c r="L299" s="3" t="n">
        <v>31242</v>
      </c>
      <c r="M299" s="3" t="n">
        <v>38359</v>
      </c>
      <c r="N299" s="3" t="n">
        <v>81287</v>
      </c>
      <c r="O299" s="8" t="n">
        <v>6099</v>
      </c>
      <c r="P299" s="5"/>
      <c r="Q299" s="9"/>
      <c r="R299" s="25"/>
      <c r="S299" s="10"/>
      <c r="T299" s="10"/>
      <c r="U299" s="10"/>
      <c r="V299" s="10"/>
      <c r="W299" s="10"/>
    </row>
    <row r="300" customFormat="false" ht="15.75" hidden="false" customHeight="true" outlineLevel="0" collapsed="false">
      <c r="B300" s="3" t="s">
        <v>614</v>
      </c>
      <c r="C300" s="11" t="s">
        <v>615</v>
      </c>
      <c r="D300" s="13" t="n">
        <v>2864</v>
      </c>
      <c r="E300" s="13" t="n">
        <v>20491</v>
      </c>
      <c r="F300" s="13" t="n">
        <v>3760</v>
      </c>
      <c r="G300" s="13" t="n">
        <v>2984</v>
      </c>
      <c r="H300" s="13" t="n">
        <v>14795</v>
      </c>
      <c r="I300" s="3" t="n">
        <v>3744</v>
      </c>
      <c r="J300" s="3" t="n">
        <v>20027</v>
      </c>
      <c r="K300" s="3" t="n">
        <v>4777</v>
      </c>
      <c r="L300" s="3" t="n">
        <v>5325</v>
      </c>
      <c r="M300" s="3" t="n">
        <v>5851</v>
      </c>
      <c r="N300" s="3" t="n">
        <v>15943</v>
      </c>
      <c r="O300" s="8" t="n">
        <v>8606</v>
      </c>
      <c r="P300" s="5"/>
      <c r="Q300" s="9"/>
      <c r="R300" s="25"/>
      <c r="S300" s="10"/>
      <c r="T300" s="10"/>
      <c r="U300" s="10"/>
      <c r="V300" s="10"/>
      <c r="W300" s="10"/>
    </row>
    <row r="301" customFormat="false" ht="15.75" hidden="false" customHeight="true" outlineLevel="0" collapsed="false">
      <c r="B301" s="3" t="s">
        <v>616</v>
      </c>
      <c r="C301" s="11" t="s">
        <v>617</v>
      </c>
      <c r="D301" s="3"/>
      <c r="E301" s="3"/>
      <c r="F301" s="3"/>
      <c r="G301" s="3"/>
      <c r="H301" s="3"/>
      <c r="I301" s="3" t="n">
        <v>0</v>
      </c>
      <c r="J301" s="3" t="n">
        <v>0</v>
      </c>
      <c r="K301" s="3" t="n">
        <v>0</v>
      </c>
      <c r="L301" s="3" t="n">
        <v>0</v>
      </c>
      <c r="M301" s="3"/>
      <c r="N301" s="3" t="n">
        <v>0</v>
      </c>
      <c r="O301" s="8" t="n">
        <v>7149</v>
      </c>
      <c r="P301" s="5"/>
      <c r="Q301" s="9"/>
      <c r="R301" s="25"/>
      <c r="S301" s="10"/>
      <c r="T301" s="10"/>
      <c r="U301" s="10"/>
      <c r="V301" s="10"/>
      <c r="W301" s="10"/>
    </row>
    <row r="302" customFormat="false" ht="15.75" hidden="false" customHeight="true" outlineLevel="0" collapsed="false">
      <c r="B302" s="3" t="s">
        <v>618</v>
      </c>
      <c r="C302" s="11" t="s">
        <v>619</v>
      </c>
      <c r="D302" s="3"/>
      <c r="E302" s="3"/>
      <c r="F302" s="3"/>
      <c r="G302" s="3"/>
      <c r="H302" s="3"/>
      <c r="I302" s="3" t="n">
        <v>3855</v>
      </c>
      <c r="J302" s="3" t="n">
        <v>19838</v>
      </c>
      <c r="K302" s="3" t="n">
        <v>4675</v>
      </c>
      <c r="L302" s="3" t="n">
        <v>4616</v>
      </c>
      <c r="M302" s="3" t="n">
        <v>6002</v>
      </c>
      <c r="N302" s="3" t="n">
        <v>12290</v>
      </c>
      <c r="O302" s="8" t="n">
        <v>7268</v>
      </c>
      <c r="P302" s="5"/>
      <c r="Q302" s="9"/>
      <c r="R302" s="25"/>
      <c r="S302" s="10"/>
      <c r="T302" s="10"/>
      <c r="U302" s="10"/>
      <c r="V302" s="10"/>
      <c r="W302" s="10"/>
    </row>
    <row r="303" customFormat="false" ht="15.75" hidden="false" customHeight="true" outlineLevel="0" collapsed="false">
      <c r="B303" s="3" t="s">
        <v>620</v>
      </c>
      <c r="C303" s="11" t="s">
        <v>621</v>
      </c>
      <c r="D303" s="3"/>
      <c r="E303" s="3"/>
      <c r="F303" s="3"/>
      <c r="G303" s="3"/>
      <c r="H303" s="3"/>
      <c r="I303" s="3" t="n">
        <v>0</v>
      </c>
      <c r="J303" s="3" t="n">
        <v>0</v>
      </c>
      <c r="K303" s="3" t="n">
        <v>0</v>
      </c>
      <c r="L303" s="3" t="n">
        <v>0</v>
      </c>
      <c r="M303" s="3"/>
      <c r="N303" s="3"/>
      <c r="O303" s="8" t="n">
        <v>4325</v>
      </c>
      <c r="P303" s="5"/>
      <c r="Q303" s="9"/>
      <c r="R303" s="25"/>
      <c r="S303" s="10"/>
      <c r="T303" s="10"/>
      <c r="U303" s="10"/>
      <c r="V303" s="10"/>
      <c r="W303" s="10"/>
    </row>
    <row r="304" customFormat="false" ht="15.75" hidden="false" customHeight="true" outlineLevel="0" collapsed="false">
      <c r="B304" s="3" t="s">
        <v>622</v>
      </c>
      <c r="C304" s="11" t="s">
        <v>623</v>
      </c>
      <c r="D304" s="3"/>
      <c r="E304" s="3"/>
      <c r="F304" s="3"/>
      <c r="G304" s="3"/>
      <c r="H304" s="3"/>
      <c r="I304" s="3" t="n">
        <v>0</v>
      </c>
      <c r="J304" s="3" t="n">
        <v>0</v>
      </c>
      <c r="K304" s="3" t="n">
        <v>0</v>
      </c>
      <c r="L304" s="3" t="n">
        <v>0</v>
      </c>
      <c r="M304" s="3"/>
      <c r="N304" s="3"/>
      <c r="O304" s="8" t="n">
        <v>16494</v>
      </c>
      <c r="P304" s="5"/>
      <c r="Q304" s="9"/>
      <c r="R304" s="25"/>
      <c r="S304" s="10"/>
      <c r="T304" s="10"/>
      <c r="U304" s="10"/>
      <c r="V304" s="10"/>
      <c r="W304" s="10"/>
    </row>
    <row r="305" customFormat="false" ht="15.75" hidden="false" customHeight="true" outlineLevel="0" collapsed="false">
      <c r="B305" s="3" t="s">
        <v>624</v>
      </c>
      <c r="C305" s="11" t="s">
        <v>625</v>
      </c>
      <c r="D305" s="3"/>
      <c r="E305" s="3"/>
      <c r="F305" s="3"/>
      <c r="G305" s="3"/>
      <c r="H305" s="3"/>
      <c r="I305" s="3" t="n">
        <v>5865</v>
      </c>
      <c r="J305" s="3" t="n">
        <v>39940</v>
      </c>
      <c r="K305" s="3" t="n">
        <v>8875</v>
      </c>
      <c r="L305" s="3" t="n">
        <v>11776</v>
      </c>
      <c r="M305" s="3" t="n">
        <v>14006</v>
      </c>
      <c r="N305" s="3" t="n">
        <v>27326</v>
      </c>
      <c r="O305" s="8" t="n">
        <v>53922</v>
      </c>
      <c r="P305" s="5"/>
      <c r="Q305" s="9"/>
      <c r="R305" s="25"/>
      <c r="S305" s="10"/>
      <c r="T305" s="10"/>
      <c r="U305" s="10"/>
      <c r="V305" s="10"/>
      <c r="W305" s="10"/>
    </row>
    <row r="306" customFormat="false" ht="15.75" hidden="false" customHeight="true" outlineLevel="0" collapsed="false">
      <c r="B306" s="3" t="s">
        <v>626</v>
      </c>
      <c r="C306" s="11" t="s">
        <v>627</v>
      </c>
      <c r="D306" s="3"/>
      <c r="E306" s="3"/>
      <c r="F306" s="3"/>
      <c r="G306" s="3"/>
      <c r="H306" s="3"/>
      <c r="I306" s="3" t="n">
        <v>10318</v>
      </c>
      <c r="J306" s="3" t="n">
        <v>113697</v>
      </c>
      <c r="K306" s="3" t="n">
        <v>27036</v>
      </c>
      <c r="L306" s="3" t="n">
        <v>34512</v>
      </c>
      <c r="M306" s="3" t="n">
        <v>52910</v>
      </c>
      <c r="N306" s="3" t="n">
        <v>100555</v>
      </c>
      <c r="O306" s="8" t="n">
        <v>26584</v>
      </c>
      <c r="P306" s="5"/>
      <c r="Q306" s="9"/>
      <c r="R306" s="25"/>
      <c r="S306" s="10"/>
      <c r="T306" s="10"/>
      <c r="U306" s="10"/>
      <c r="V306" s="10"/>
      <c r="W306" s="10"/>
    </row>
    <row r="307" customFormat="false" ht="15.75" hidden="false" customHeight="true" outlineLevel="0" collapsed="false">
      <c r="B307" s="3" t="s">
        <v>628</v>
      </c>
      <c r="C307" s="11" t="s">
        <v>629</v>
      </c>
      <c r="D307" s="13" t="n">
        <v>7413</v>
      </c>
      <c r="E307" s="13" t="n">
        <v>33693</v>
      </c>
      <c r="F307" s="13" t="n">
        <v>10913</v>
      </c>
      <c r="G307" s="13" t="n">
        <v>8775</v>
      </c>
      <c r="H307" s="13" t="n">
        <v>30012</v>
      </c>
      <c r="I307" s="3" t="n">
        <v>10690</v>
      </c>
      <c r="J307" s="3" t="n">
        <v>29750</v>
      </c>
      <c r="K307" s="3" t="n">
        <v>13364</v>
      </c>
      <c r="L307" s="3" t="n">
        <v>16924</v>
      </c>
      <c r="M307" s="3" t="n">
        <v>22307</v>
      </c>
      <c r="N307" s="3" t="n">
        <v>39639</v>
      </c>
      <c r="O307" s="8" t="n">
        <v>2586</v>
      </c>
      <c r="P307" s="5"/>
      <c r="Q307" s="9"/>
      <c r="R307" s="25"/>
      <c r="S307" s="10"/>
      <c r="T307" s="10"/>
      <c r="U307" s="10"/>
      <c r="V307" s="10"/>
      <c r="W307" s="10"/>
    </row>
    <row r="308" customFormat="false" ht="15.75" hidden="false" customHeight="true" outlineLevel="0" collapsed="false">
      <c r="B308" s="3" t="s">
        <v>630</v>
      </c>
      <c r="C308" s="11" t="s">
        <v>631</v>
      </c>
      <c r="D308" s="3"/>
      <c r="E308" s="3"/>
      <c r="F308" s="3"/>
      <c r="G308" s="3"/>
      <c r="H308" s="3"/>
      <c r="I308" s="3" t="n">
        <v>2905</v>
      </c>
      <c r="J308" s="3" t="n">
        <v>4169</v>
      </c>
      <c r="K308" s="3" t="n">
        <v>2728</v>
      </c>
      <c r="L308" s="3" t="n">
        <v>2294</v>
      </c>
      <c r="M308" s="3" t="n">
        <v>2368</v>
      </c>
      <c r="N308" s="3" t="n">
        <v>3092</v>
      </c>
      <c r="O308" s="8" t="n">
        <v>8815</v>
      </c>
      <c r="P308" s="5"/>
      <c r="Q308" s="9"/>
      <c r="R308" s="25"/>
      <c r="S308" s="10"/>
      <c r="T308" s="10"/>
      <c r="U308" s="10"/>
      <c r="V308" s="10"/>
      <c r="W308" s="10"/>
    </row>
    <row r="309" customFormat="false" ht="15.75" hidden="false" customHeight="true" outlineLevel="0" collapsed="false">
      <c r="B309" s="3" t="s">
        <v>632</v>
      </c>
      <c r="C309" s="11" t="s">
        <v>633</v>
      </c>
      <c r="D309" s="13" t="n">
        <v>3838</v>
      </c>
      <c r="E309" s="13" t="n">
        <v>18828</v>
      </c>
      <c r="F309" s="13" t="n">
        <v>6483</v>
      </c>
      <c r="G309" s="13" t="n">
        <v>5456</v>
      </c>
      <c r="H309" s="13" t="n">
        <v>24431</v>
      </c>
      <c r="I309" s="3" t="n">
        <v>6493</v>
      </c>
      <c r="J309" s="3" t="n">
        <v>18401</v>
      </c>
      <c r="K309" s="3" t="n">
        <v>6055</v>
      </c>
      <c r="L309" s="3" t="n">
        <v>6565</v>
      </c>
      <c r="M309" s="3" t="n">
        <v>8100</v>
      </c>
      <c r="N309" s="3" t="n">
        <v>13974</v>
      </c>
      <c r="O309" s="8" t="n">
        <v>6684</v>
      </c>
      <c r="P309" s="5"/>
      <c r="Q309" s="9"/>
      <c r="R309" s="25"/>
      <c r="S309" s="10"/>
      <c r="T309" s="10"/>
      <c r="U309" s="10"/>
      <c r="V309" s="10"/>
      <c r="W309" s="10"/>
    </row>
    <row r="310" customFormat="false" ht="15.75" hidden="false" customHeight="true" outlineLevel="0" collapsed="false">
      <c r="B310" s="3" t="s">
        <v>634</v>
      </c>
      <c r="C310" s="11" t="s">
        <v>635</v>
      </c>
      <c r="D310" s="3"/>
      <c r="E310" s="3"/>
      <c r="F310" s="3"/>
      <c r="G310" s="3"/>
      <c r="H310" s="3"/>
      <c r="I310" s="3" t="n">
        <v>0</v>
      </c>
      <c r="J310" s="3" t="n">
        <v>0</v>
      </c>
      <c r="K310" s="3" t="n">
        <v>0</v>
      </c>
      <c r="L310" s="3" t="n">
        <v>0</v>
      </c>
      <c r="M310" s="3"/>
      <c r="N310" s="3"/>
      <c r="O310" s="8" t="n">
        <v>6511</v>
      </c>
      <c r="P310" s="5"/>
      <c r="Q310" s="9"/>
      <c r="R310" s="25"/>
      <c r="S310" s="10"/>
      <c r="T310" s="10"/>
      <c r="U310" s="10"/>
      <c r="V310" s="10"/>
      <c r="W310" s="10"/>
    </row>
    <row r="311" customFormat="false" ht="15.75" hidden="false" customHeight="true" outlineLevel="0" collapsed="false">
      <c r="B311" s="3" t="s">
        <v>636</v>
      </c>
      <c r="C311" s="11" t="s">
        <v>637</v>
      </c>
      <c r="D311" s="3"/>
      <c r="E311" s="3"/>
      <c r="F311" s="3"/>
      <c r="G311" s="3"/>
      <c r="H311" s="3"/>
      <c r="I311" s="3" t="n">
        <f aca="false">19891-17340</f>
        <v>2551</v>
      </c>
      <c r="J311" s="3" t="n">
        <v>12709</v>
      </c>
      <c r="K311" s="3" t="n">
        <v>3791</v>
      </c>
      <c r="L311" s="3" t="n">
        <v>4686</v>
      </c>
      <c r="M311" s="3" t="n">
        <v>5969</v>
      </c>
      <c r="N311" s="3" t="n">
        <v>12268</v>
      </c>
      <c r="O311" s="8" t="n">
        <v>4188</v>
      </c>
      <c r="P311" s="5"/>
      <c r="Q311" s="9"/>
      <c r="R311" s="25"/>
      <c r="S311" s="10"/>
      <c r="T311" s="10"/>
      <c r="U311" s="10"/>
      <c r="V311" s="10"/>
      <c r="W311" s="10"/>
    </row>
    <row r="312" customFormat="false" ht="15.75" hidden="false" customHeight="true" outlineLevel="0" collapsed="false">
      <c r="B312" s="3" t="s">
        <v>638</v>
      </c>
      <c r="C312" s="11" t="s">
        <v>639</v>
      </c>
      <c r="D312" s="3"/>
      <c r="E312" s="3"/>
      <c r="F312" s="3"/>
      <c r="G312" s="3"/>
      <c r="H312" s="3"/>
      <c r="I312" s="3" t="n">
        <v>1879</v>
      </c>
      <c r="J312" s="3" t="n">
        <v>7622</v>
      </c>
      <c r="K312" s="3" t="n">
        <v>2216</v>
      </c>
      <c r="L312" s="3" t="n">
        <v>2572</v>
      </c>
      <c r="M312" s="3" t="n">
        <v>3807</v>
      </c>
      <c r="N312" s="3" t="n">
        <v>6830</v>
      </c>
      <c r="O312" s="8" t="n">
        <v>9249</v>
      </c>
      <c r="P312" s="5"/>
      <c r="Q312" s="9"/>
      <c r="R312" s="25"/>
      <c r="S312" s="10"/>
      <c r="T312" s="10"/>
      <c r="U312" s="10"/>
      <c r="V312" s="10"/>
      <c r="W312" s="10"/>
    </row>
    <row r="313" customFormat="false" ht="15.75" hidden="false" customHeight="true" outlineLevel="0" collapsed="false">
      <c r="B313" s="3" t="s">
        <v>640</v>
      </c>
      <c r="C313" s="11" t="s">
        <v>641</v>
      </c>
      <c r="D313" s="13" t="n">
        <v>2336</v>
      </c>
      <c r="E313" s="13" t="n">
        <v>13732</v>
      </c>
      <c r="F313" s="13" t="n">
        <v>2863</v>
      </c>
      <c r="G313" s="13" t="n">
        <v>2939</v>
      </c>
      <c r="H313" s="13" t="n">
        <v>21280</v>
      </c>
      <c r="I313" s="3" t="n">
        <v>3599</v>
      </c>
      <c r="J313" s="3" t="n">
        <v>15688</v>
      </c>
      <c r="K313" s="3" t="n">
        <v>5698</v>
      </c>
      <c r="L313" s="3" t="n">
        <v>6317</v>
      </c>
      <c r="M313" s="3" t="n">
        <v>7840</v>
      </c>
      <c r="N313" s="3" t="n">
        <v>18452</v>
      </c>
      <c r="O313" s="8" t="n">
        <v>8286</v>
      </c>
      <c r="P313" s="5"/>
      <c r="Q313" s="9"/>
      <c r="R313" s="25"/>
      <c r="S313" s="10"/>
      <c r="T313" s="10"/>
      <c r="U313" s="10"/>
      <c r="V313" s="10"/>
      <c r="W313" s="10"/>
    </row>
    <row r="314" customFormat="false" ht="15.75" hidden="false" customHeight="true" outlineLevel="0" collapsed="false">
      <c r="B314" s="3"/>
      <c r="C314" s="11"/>
      <c r="D314" s="3"/>
      <c r="E314" s="3"/>
      <c r="F314" s="3"/>
      <c r="G314" s="3"/>
      <c r="H314" s="3"/>
      <c r="I314" s="3" t="n">
        <v>1667</v>
      </c>
      <c r="J314" s="3" t="n">
        <v>19851</v>
      </c>
      <c r="K314" s="3" t="n">
        <v>4407</v>
      </c>
      <c r="L314" s="3" t="n">
        <v>5758</v>
      </c>
      <c r="M314" s="3" t="n">
        <v>7546</v>
      </c>
      <c r="N314" s="3" t="n">
        <v>12126</v>
      </c>
      <c r="O314" s="8"/>
      <c r="P314" s="9"/>
      <c r="Q314" s="9"/>
      <c r="R314" s="10"/>
      <c r="S314" s="10"/>
      <c r="T314" s="10"/>
      <c r="U314" s="10"/>
      <c r="V314" s="10"/>
      <c r="W314" s="10"/>
    </row>
    <row r="315" customFormat="false" ht="15.75" hidden="false" customHeight="true" outlineLevel="0" collapsed="false">
      <c r="B315" s="3"/>
      <c r="C315" s="3"/>
      <c r="D315" s="3"/>
      <c r="E315" s="3"/>
      <c r="F315" s="3"/>
      <c r="G315" s="3" t="n">
        <v>0</v>
      </c>
      <c r="H315" s="3" t="n">
        <v>0</v>
      </c>
      <c r="I315" s="3" t="n">
        <v>0</v>
      </c>
      <c r="J315" s="3" t="n">
        <v>0</v>
      </c>
      <c r="K315" s="3"/>
      <c r="L315" s="3"/>
      <c r="M315" s="3"/>
      <c r="N315" s="3"/>
      <c r="O315" s="26" t="n">
        <f aca="false">SUM(O4:O314)</f>
        <v>4144310</v>
      </c>
      <c r="P315" s="9"/>
      <c r="Q315" s="9"/>
      <c r="R315" s="10"/>
      <c r="S315" s="10"/>
      <c r="T315" s="10"/>
      <c r="U315" s="10"/>
      <c r="V315" s="10"/>
      <c r="W315" s="10"/>
    </row>
    <row r="316" customFormat="false" ht="15.75" hidden="false" customHeight="true" outlineLevel="0" collapsed="false">
      <c r="B316" s="27" t="s">
        <v>642</v>
      </c>
      <c r="C316" s="27"/>
      <c r="D316" s="27" t="n">
        <v>372796</v>
      </c>
      <c r="E316" s="27" t="n">
        <v>2115547</v>
      </c>
      <c r="F316" s="28" t="n">
        <f aca="false">SUM(F4:F315)</f>
        <v>672645</v>
      </c>
      <c r="G316" s="27" t="n">
        <v>885418</v>
      </c>
      <c r="H316" s="28" t="n">
        <f aca="false">SUM(H4:H315)</f>
        <v>4263721</v>
      </c>
      <c r="I316" s="27" t="n">
        <v>1476143</v>
      </c>
      <c r="J316" s="27" t="n">
        <v>0</v>
      </c>
      <c r="K316" s="27" t="n">
        <v>2086090</v>
      </c>
      <c r="L316" s="27" t="n">
        <v>2692607</v>
      </c>
      <c r="M316" s="27" t="n">
        <f aca="false">SUM(M4:M315)</f>
        <v>3565871</v>
      </c>
      <c r="N316" s="27" t="n">
        <f aca="false">SUM(N4:N315)</f>
        <v>7629849</v>
      </c>
      <c r="O316" s="29" t="n">
        <v>4144310</v>
      </c>
      <c r="P316" s="9"/>
      <c r="Q316" s="9"/>
      <c r="R316" s="10"/>
      <c r="S316" s="10"/>
      <c r="T316" s="10"/>
      <c r="U316" s="10"/>
      <c r="V316" s="10"/>
      <c r="W316" s="10"/>
    </row>
    <row r="317" customFormat="false" ht="15.75" hidden="false" customHeight="true" outlineLevel="0" collapsed="false">
      <c r="B317" s="27" t="s">
        <v>643</v>
      </c>
      <c r="C317" s="27"/>
      <c r="D317" s="28" t="n">
        <f aca="false">SUM(D4:D315)</f>
        <v>372796</v>
      </c>
      <c r="E317" s="28" t="n">
        <f aca="false">SUM(E4:E315)</f>
        <v>2115547</v>
      </c>
      <c r="F317" s="27" t="n">
        <v>672645</v>
      </c>
      <c r="G317" s="28" t="n">
        <f aca="false">SUM(G4:G315)</f>
        <v>885418</v>
      </c>
      <c r="H317" s="27" t="n">
        <v>4263721</v>
      </c>
      <c r="I317" s="28" t="n">
        <f aca="false">SUM(I4:I315)</f>
        <v>1473914</v>
      </c>
      <c r="J317" s="27" t="n">
        <f aca="false">SUM(J4:J314)</f>
        <v>6929821</v>
      </c>
      <c r="K317" s="27" t="n">
        <f aca="false">SUM(K4:K314)</f>
        <v>2086090</v>
      </c>
      <c r="L317" s="27" t="n">
        <f aca="false">SUM(L4:L315)</f>
        <v>2692341</v>
      </c>
      <c r="M317" s="27" t="n">
        <v>3565871</v>
      </c>
      <c r="N317" s="28" t="n">
        <v>7629849</v>
      </c>
      <c r="O317" s="30" t="n">
        <f aca="false">O316-O315</f>
        <v>0</v>
      </c>
      <c r="P317" s="9"/>
      <c r="Q317" s="9"/>
      <c r="R317" s="10"/>
      <c r="S317" s="10"/>
      <c r="T317" s="10"/>
      <c r="U317" s="10"/>
      <c r="V317" s="10"/>
      <c r="W317" s="10"/>
    </row>
    <row r="318" customFormat="false" ht="15.75" hidden="false" customHeight="true" outlineLevel="0" collapsed="false">
      <c r="B318" s="3"/>
      <c r="C318" s="3"/>
      <c r="D318" s="27" t="n">
        <v>0</v>
      </c>
      <c r="E318" s="27" t="n">
        <v>0</v>
      </c>
      <c r="F318" s="3" t="n">
        <v>0</v>
      </c>
      <c r="G318" s="13" t="n">
        <f aca="false">G316-G317</f>
        <v>0</v>
      </c>
      <c r="H318" s="3" t="n">
        <v>0</v>
      </c>
      <c r="I318" s="28" t="n">
        <f aca="false">I316-I317</f>
        <v>2229</v>
      </c>
      <c r="J318" s="3"/>
      <c r="K318" s="3" t="n">
        <v>0</v>
      </c>
      <c r="L318" s="27" t="n">
        <f aca="false">L316-L317</f>
        <v>266</v>
      </c>
      <c r="M318" s="27" t="n">
        <f aca="false">M317-M316</f>
        <v>0</v>
      </c>
      <c r="N318" s="13" t="n">
        <f aca="false">N317-N316</f>
        <v>0</v>
      </c>
      <c r="O318" s="5"/>
      <c r="P318" s="9"/>
      <c r="Q318" s="9"/>
      <c r="R318" s="10"/>
      <c r="S318" s="10"/>
      <c r="T318" s="10"/>
      <c r="U318" s="10"/>
      <c r="V318" s="10"/>
      <c r="W318" s="10"/>
    </row>
    <row r="319" customFormat="false" ht="15.75" hidden="false" customHeight="true" outlineLevel="0" collapsed="false">
      <c r="B319" s="31"/>
      <c r="C319" s="31"/>
      <c r="D319" s="31"/>
      <c r="E319" s="32"/>
      <c r="F319" s="33"/>
      <c r="O319" s="10"/>
      <c r="P319" s="9"/>
      <c r="Q319" s="9"/>
      <c r="R319" s="10"/>
      <c r="S319" s="10"/>
      <c r="T319" s="10"/>
      <c r="U319" s="10"/>
      <c r="V319" s="10"/>
      <c r="W319" s="10"/>
    </row>
    <row r="320" customFormat="false" ht="15.75" hidden="false" customHeight="true" outlineLevel="0" collapsed="false">
      <c r="B320" s="32"/>
      <c r="C320" s="32"/>
      <c r="D320" s="31"/>
      <c r="E320" s="32"/>
      <c r="P320" s="10"/>
      <c r="Q320" s="10"/>
      <c r="R320" s="10"/>
      <c r="S320" s="10"/>
      <c r="T320" s="10"/>
      <c r="U320" s="10"/>
      <c r="V320" s="10"/>
      <c r="W320" s="10"/>
    </row>
    <row r="321" customFormat="false" ht="15.75" hidden="false" customHeight="true" outlineLevel="0" collapsed="false">
      <c r="B321" s="32"/>
      <c r="C321" s="32"/>
      <c r="D321" s="31"/>
      <c r="E321" s="32"/>
      <c r="P321" s="10"/>
      <c r="Q321" s="10"/>
      <c r="R321" s="10"/>
      <c r="S321" s="10"/>
      <c r="T321" s="10"/>
      <c r="U321" s="10"/>
      <c r="V321" s="10"/>
      <c r="W321" s="10"/>
    </row>
    <row r="322" customFormat="false" ht="15.75" hidden="false" customHeight="true" outlineLevel="0" collapsed="false">
      <c r="B322" s="34"/>
      <c r="C322" s="34"/>
      <c r="D322" s="35"/>
      <c r="E322" s="35"/>
      <c r="P322" s="10"/>
      <c r="Q322" s="10"/>
      <c r="R322" s="10"/>
      <c r="S322" s="10"/>
      <c r="T322" s="10"/>
      <c r="U322" s="10"/>
      <c r="V322" s="10"/>
      <c r="W322" s="10"/>
    </row>
    <row r="323" customFormat="false" ht="15.75" hidden="false" customHeight="true" outlineLevel="0" collapsed="false">
      <c r="B323" s="34"/>
      <c r="C323" s="34"/>
      <c r="D323" s="34"/>
      <c r="E323" s="35"/>
      <c r="F323" s="33"/>
      <c r="G323" s="36"/>
      <c r="H323" s="36"/>
      <c r="P323" s="10"/>
      <c r="Q323" s="10"/>
      <c r="R323" s="10"/>
      <c r="S323" s="10"/>
      <c r="T323" s="10"/>
      <c r="U323" s="10"/>
      <c r="V323" s="10"/>
      <c r="W323" s="10"/>
    </row>
    <row r="324" customFormat="false" ht="15.75" hidden="false" customHeight="true" outlineLevel="0" collapsed="false">
      <c r="B324" s="36" t="s">
        <v>644</v>
      </c>
      <c r="C324" s="36"/>
      <c r="D324" s="36"/>
      <c r="E324" s="36"/>
      <c r="F324" s="36"/>
      <c r="G324" s="33"/>
      <c r="H324" s="33"/>
      <c r="P324" s="10"/>
      <c r="Q324" s="10"/>
      <c r="R324" s="10"/>
      <c r="S324" s="10"/>
      <c r="T324" s="10"/>
      <c r="U324" s="10"/>
      <c r="V324" s="10"/>
      <c r="W324" s="10"/>
    </row>
    <row r="325" customFormat="false" ht="15.75" hidden="false" customHeight="true" outlineLevel="0" collapsed="false">
      <c r="B325" s="36" t="s">
        <v>645</v>
      </c>
      <c r="C325" s="36"/>
      <c r="D325" s="36"/>
      <c r="E325" s="36"/>
      <c r="F325" s="36"/>
      <c r="G325" s="33"/>
      <c r="H325" s="33"/>
      <c r="P325" s="10"/>
      <c r="Q325" s="10"/>
      <c r="R325" s="10"/>
      <c r="S325" s="10"/>
      <c r="T325" s="10"/>
      <c r="U325" s="10"/>
      <c r="V325" s="10"/>
      <c r="W325" s="10"/>
    </row>
    <row r="326" customFormat="false" ht="15.75" hidden="false" customHeight="true" outlineLevel="0" collapsed="false">
      <c r="B326" s="36" t="s">
        <v>646</v>
      </c>
      <c r="C326" s="36"/>
      <c r="D326" s="36"/>
      <c r="E326" s="36"/>
      <c r="F326" s="36"/>
      <c r="G326" s="33"/>
      <c r="H326" s="33"/>
      <c r="P326" s="10"/>
      <c r="Q326" s="10"/>
      <c r="R326" s="10"/>
      <c r="S326" s="10"/>
      <c r="T326" s="10"/>
      <c r="U326" s="10"/>
      <c r="V326" s="10"/>
      <c r="W326" s="10"/>
    </row>
    <row r="327" customFormat="false" ht="15.75" hidden="false" customHeight="true" outlineLevel="0" collapsed="false">
      <c r="B327" s="36" t="s">
        <v>647</v>
      </c>
      <c r="C327" s="36"/>
      <c r="D327" s="36"/>
      <c r="E327" s="36"/>
      <c r="F327" s="36"/>
      <c r="G327" s="36"/>
      <c r="H327" s="36"/>
      <c r="P327" s="10"/>
      <c r="Q327" s="10"/>
      <c r="R327" s="10"/>
      <c r="S327" s="10"/>
      <c r="T327" s="10"/>
      <c r="U327" s="10"/>
      <c r="V327" s="10"/>
      <c r="W327" s="10"/>
    </row>
    <row r="328" customFormat="false" ht="15.75" hidden="false" customHeight="true" outlineLevel="0" collapsed="false">
      <c r="B328" s="36" t="s">
        <v>648</v>
      </c>
      <c r="C328" s="36"/>
      <c r="D328" s="36"/>
      <c r="E328" s="36"/>
      <c r="F328" s="36"/>
      <c r="G328" s="33"/>
      <c r="H328" s="33"/>
      <c r="P328" s="10"/>
      <c r="Q328" s="10"/>
      <c r="R328" s="10"/>
      <c r="S328" s="10"/>
      <c r="T328" s="10"/>
      <c r="U328" s="10"/>
      <c r="V328" s="10"/>
      <c r="W328" s="10"/>
    </row>
    <row r="329" customFormat="false" ht="15.75" hidden="false" customHeight="true" outlineLevel="0" collapsed="false">
      <c r="B329" s="36" t="s">
        <v>649</v>
      </c>
      <c r="C329" s="36"/>
      <c r="D329" s="36"/>
      <c r="E329" s="36"/>
      <c r="F329" s="36"/>
      <c r="P329" s="10"/>
      <c r="Q329" s="10"/>
      <c r="R329" s="10"/>
      <c r="S329" s="10"/>
      <c r="T329" s="10"/>
      <c r="U329" s="10"/>
      <c r="V329" s="10"/>
      <c r="W329" s="10"/>
    </row>
    <row r="330" customFormat="false" ht="15.75" hidden="false" customHeight="true" outlineLevel="0" collapsed="false">
      <c r="P330" s="10"/>
      <c r="Q330" s="10"/>
      <c r="R330" s="10"/>
      <c r="S330" s="10"/>
      <c r="T330" s="10"/>
      <c r="U330" s="10"/>
      <c r="V330" s="10"/>
      <c r="W330" s="10"/>
    </row>
    <row r="331" customFormat="false" ht="15.75" hidden="false" customHeight="true" outlineLevel="0" collapsed="false">
      <c r="P331" s="10"/>
      <c r="Q331" s="10"/>
      <c r="R331" s="10"/>
      <c r="S331" s="10"/>
      <c r="T331" s="10"/>
      <c r="U331" s="10"/>
      <c r="V331" s="10"/>
      <c r="W331" s="10"/>
    </row>
    <row r="332" customFormat="false" ht="15.75" hidden="false" customHeight="true" outlineLevel="0" collapsed="false">
      <c r="P332" s="10"/>
      <c r="Q332" s="10"/>
      <c r="R332" s="10"/>
      <c r="S332" s="10"/>
      <c r="T332" s="10"/>
      <c r="U332" s="10"/>
      <c r="V332" s="10"/>
      <c r="W332" s="10"/>
    </row>
    <row r="333" customFormat="false" ht="15.75" hidden="false" customHeight="true" outlineLevel="0" collapsed="false">
      <c r="P333" s="10"/>
      <c r="Q333" s="10"/>
      <c r="R333" s="10"/>
      <c r="S333" s="10"/>
      <c r="T333" s="10"/>
      <c r="U333" s="10"/>
      <c r="V333" s="10"/>
      <c r="W333" s="10"/>
    </row>
    <row r="334" customFormat="false" ht="15.75" hidden="false" customHeight="true" outlineLevel="0" collapsed="false">
      <c r="P334" s="10"/>
      <c r="Q334" s="10"/>
      <c r="R334" s="10"/>
      <c r="S334" s="10"/>
      <c r="T334" s="10"/>
      <c r="U334" s="10"/>
      <c r="V334" s="10"/>
      <c r="W334" s="10"/>
    </row>
    <row r="335" customFormat="false" ht="15.75" hidden="false" customHeight="true" outlineLevel="0" collapsed="false">
      <c r="P335" s="10"/>
      <c r="Q335" s="10"/>
      <c r="R335" s="10"/>
      <c r="S335" s="10"/>
      <c r="T335" s="10"/>
      <c r="U335" s="10"/>
      <c r="V335" s="10"/>
      <c r="W335" s="10"/>
    </row>
    <row r="336" customFormat="false" ht="15.75" hidden="false" customHeight="true" outlineLevel="0" collapsed="false">
      <c r="P336" s="10"/>
      <c r="Q336" s="10"/>
      <c r="R336" s="10"/>
      <c r="S336" s="10"/>
      <c r="T336" s="10"/>
      <c r="U336" s="10"/>
      <c r="V336" s="10"/>
      <c r="W336" s="10"/>
    </row>
    <row r="337" customFormat="false" ht="15.75" hidden="false" customHeight="true" outlineLevel="0" collapsed="false">
      <c r="P337" s="10"/>
      <c r="Q337" s="10"/>
      <c r="R337" s="10"/>
      <c r="S337" s="10"/>
      <c r="T337" s="10"/>
      <c r="U337" s="10"/>
      <c r="V337" s="10"/>
      <c r="W337" s="10"/>
    </row>
    <row r="338" customFormat="false" ht="15.75" hidden="false" customHeight="true" outlineLevel="0" collapsed="false">
      <c r="P338" s="10"/>
      <c r="Q338" s="10"/>
      <c r="R338" s="10"/>
      <c r="S338" s="10"/>
      <c r="T338" s="10"/>
      <c r="U338" s="10"/>
      <c r="V338" s="10"/>
      <c r="W338" s="10"/>
    </row>
    <row r="339" customFormat="false" ht="15.75" hidden="false" customHeight="true" outlineLevel="0" collapsed="false">
      <c r="P339" s="10"/>
      <c r="Q339" s="10"/>
      <c r="R339" s="10"/>
      <c r="S339" s="10"/>
      <c r="T339" s="10"/>
      <c r="U339" s="10"/>
      <c r="V339" s="10"/>
      <c r="W339" s="10"/>
    </row>
    <row r="340" customFormat="false" ht="15.75" hidden="false" customHeight="true" outlineLevel="0" collapsed="false">
      <c r="P340" s="10"/>
      <c r="Q340" s="10"/>
      <c r="R340" s="10"/>
      <c r="S340" s="10"/>
      <c r="T340" s="10"/>
      <c r="U340" s="10"/>
      <c r="V340" s="10"/>
      <c r="W340" s="10"/>
    </row>
    <row r="341" customFormat="false" ht="15.75" hidden="false" customHeight="true" outlineLevel="0" collapsed="false">
      <c r="P341" s="10"/>
      <c r="Q341" s="10"/>
      <c r="R341" s="10"/>
      <c r="S341" s="10"/>
      <c r="T341" s="10"/>
      <c r="U341" s="10"/>
      <c r="V341" s="10"/>
      <c r="W341" s="10"/>
    </row>
    <row r="342" customFormat="false" ht="15.75" hidden="false" customHeight="true" outlineLevel="0" collapsed="false">
      <c r="P342" s="10"/>
      <c r="Q342" s="10"/>
      <c r="R342" s="10"/>
      <c r="S342" s="10"/>
      <c r="T342" s="10"/>
      <c r="U342" s="10"/>
      <c r="V342" s="10"/>
      <c r="W342" s="10"/>
    </row>
    <row r="343" customFormat="false" ht="15.75" hidden="false" customHeight="true" outlineLevel="0" collapsed="false">
      <c r="P343" s="10"/>
      <c r="Q343" s="10"/>
      <c r="R343" s="10"/>
      <c r="S343" s="10"/>
      <c r="T343" s="10"/>
      <c r="U343" s="10"/>
      <c r="V343" s="10"/>
      <c r="W343" s="10"/>
    </row>
    <row r="344" customFormat="false" ht="15.75" hidden="false" customHeight="true" outlineLevel="0" collapsed="false">
      <c r="P344" s="10"/>
      <c r="Q344" s="10"/>
      <c r="R344" s="10"/>
      <c r="S344" s="10"/>
      <c r="T344" s="10"/>
      <c r="U344" s="10"/>
      <c r="V344" s="10"/>
      <c r="W344" s="10"/>
    </row>
    <row r="345" customFormat="false" ht="15.75" hidden="false" customHeight="true" outlineLevel="0" collapsed="false">
      <c r="P345" s="10"/>
      <c r="Q345" s="10"/>
      <c r="R345" s="10"/>
      <c r="S345" s="10"/>
      <c r="T345" s="10"/>
      <c r="U345" s="10"/>
      <c r="V345" s="10"/>
      <c r="W345" s="10"/>
    </row>
    <row r="346" customFormat="false" ht="15.75" hidden="false" customHeight="true" outlineLevel="0" collapsed="false">
      <c r="P346" s="10"/>
      <c r="Q346" s="10"/>
      <c r="R346" s="10"/>
      <c r="S346" s="10"/>
      <c r="T346" s="10"/>
      <c r="U346" s="10"/>
      <c r="V346" s="10"/>
      <c r="W346" s="10"/>
    </row>
    <row r="347" customFormat="false" ht="15.75" hidden="false" customHeight="true" outlineLevel="0" collapsed="false">
      <c r="P347" s="10"/>
      <c r="Q347" s="10"/>
      <c r="R347" s="10"/>
      <c r="S347" s="10"/>
      <c r="T347" s="10"/>
      <c r="U347" s="10"/>
      <c r="V347" s="10"/>
      <c r="W347" s="10"/>
    </row>
    <row r="348" customFormat="false" ht="15.75" hidden="false" customHeight="true" outlineLevel="0" collapsed="false">
      <c r="P348" s="10"/>
      <c r="Q348" s="10"/>
      <c r="R348" s="10"/>
      <c r="S348" s="10"/>
      <c r="T348" s="10"/>
      <c r="U348" s="10"/>
      <c r="V348" s="10"/>
      <c r="W348" s="10"/>
    </row>
    <row r="349" customFormat="false" ht="15.75" hidden="false" customHeight="true" outlineLevel="0" collapsed="false">
      <c r="P349" s="10"/>
      <c r="Q349" s="10"/>
      <c r="R349" s="10"/>
      <c r="S349" s="10"/>
      <c r="T349" s="10"/>
      <c r="U349" s="10"/>
      <c r="V349" s="10"/>
      <c r="W349" s="10"/>
    </row>
    <row r="350" customFormat="false" ht="15.75" hidden="false" customHeight="true" outlineLevel="0" collapsed="false">
      <c r="P350" s="10"/>
      <c r="Q350" s="10"/>
      <c r="R350" s="10"/>
      <c r="S350" s="10"/>
      <c r="T350" s="10"/>
      <c r="U350" s="10"/>
      <c r="V350" s="10"/>
      <c r="W350" s="10"/>
    </row>
    <row r="351" customFormat="false" ht="15.75" hidden="false" customHeight="true" outlineLevel="0" collapsed="false">
      <c r="P351" s="10"/>
      <c r="Q351" s="10"/>
      <c r="R351" s="10"/>
      <c r="S351" s="10"/>
      <c r="T351" s="10"/>
      <c r="U351" s="10"/>
      <c r="V351" s="10"/>
      <c r="W351" s="10"/>
    </row>
    <row r="352" customFormat="false" ht="15.75" hidden="false" customHeight="true" outlineLevel="0" collapsed="false">
      <c r="P352" s="10"/>
      <c r="Q352" s="10"/>
      <c r="R352" s="10"/>
      <c r="S352" s="10"/>
      <c r="T352" s="10"/>
      <c r="U352" s="10"/>
      <c r="V352" s="10"/>
      <c r="W352" s="10"/>
    </row>
    <row r="353" customFormat="false" ht="15.75" hidden="false" customHeight="true" outlineLevel="0" collapsed="false">
      <c r="P353" s="10"/>
      <c r="Q353" s="10"/>
      <c r="R353" s="10"/>
      <c r="S353" s="10"/>
      <c r="T353" s="10"/>
      <c r="U353" s="10"/>
      <c r="V353" s="10"/>
      <c r="W353" s="10"/>
    </row>
    <row r="354" customFormat="false" ht="15.75" hidden="false" customHeight="true" outlineLevel="0" collapsed="false">
      <c r="P354" s="10"/>
      <c r="Q354" s="10"/>
      <c r="R354" s="10"/>
      <c r="S354" s="10"/>
      <c r="T354" s="10"/>
      <c r="U354" s="10"/>
      <c r="V354" s="10"/>
      <c r="W354" s="10"/>
    </row>
    <row r="355" customFormat="false" ht="15.75" hidden="false" customHeight="true" outlineLevel="0" collapsed="false">
      <c r="P355" s="10"/>
      <c r="Q355" s="10"/>
      <c r="R355" s="10"/>
      <c r="S355" s="10"/>
      <c r="T355" s="10"/>
      <c r="U355" s="10"/>
      <c r="V355" s="10"/>
      <c r="W355" s="10"/>
    </row>
    <row r="356" customFormat="false" ht="15.75" hidden="false" customHeight="true" outlineLevel="0" collapsed="false">
      <c r="P356" s="10"/>
      <c r="Q356" s="10"/>
      <c r="R356" s="10"/>
      <c r="S356" s="10"/>
      <c r="T356" s="10"/>
      <c r="U356" s="10"/>
      <c r="V356" s="10"/>
      <c r="W356" s="10"/>
    </row>
    <row r="357" customFormat="false" ht="15.75" hidden="false" customHeight="true" outlineLevel="0" collapsed="false">
      <c r="P357" s="10"/>
      <c r="Q357" s="10"/>
      <c r="R357" s="10"/>
      <c r="S357" s="10"/>
      <c r="T357" s="10"/>
      <c r="U357" s="10"/>
      <c r="V357" s="10"/>
      <c r="W357" s="10"/>
    </row>
    <row r="358" customFormat="false" ht="15.75" hidden="false" customHeight="true" outlineLevel="0" collapsed="false">
      <c r="P358" s="10"/>
      <c r="Q358" s="10"/>
      <c r="R358" s="10"/>
      <c r="S358" s="10"/>
      <c r="T358" s="10"/>
      <c r="U358" s="10"/>
      <c r="V358" s="10"/>
      <c r="W358" s="10"/>
    </row>
    <row r="359" customFormat="false" ht="15.75" hidden="false" customHeight="true" outlineLevel="0" collapsed="false">
      <c r="P359" s="10"/>
      <c r="Q359" s="10"/>
      <c r="R359" s="10"/>
      <c r="S359" s="10"/>
      <c r="T359" s="10"/>
      <c r="U359" s="10"/>
      <c r="V359" s="10"/>
      <c r="W359" s="10"/>
    </row>
    <row r="360" customFormat="false" ht="15.75" hidden="false" customHeight="true" outlineLevel="0" collapsed="false">
      <c r="P360" s="10"/>
      <c r="Q360" s="10"/>
      <c r="R360" s="10"/>
      <c r="S360" s="10"/>
      <c r="T360" s="10"/>
      <c r="U360" s="10"/>
      <c r="V360" s="10"/>
      <c r="W360" s="10"/>
    </row>
    <row r="361" customFormat="false" ht="15.75" hidden="false" customHeight="true" outlineLevel="0" collapsed="false">
      <c r="P361" s="10"/>
      <c r="Q361" s="10"/>
      <c r="R361" s="10"/>
      <c r="S361" s="10"/>
      <c r="T361" s="10"/>
      <c r="U361" s="10"/>
      <c r="V361" s="10"/>
      <c r="W361" s="10"/>
    </row>
    <row r="362" customFormat="false" ht="15.75" hidden="false" customHeight="true" outlineLevel="0" collapsed="false">
      <c r="P362" s="10"/>
      <c r="Q362" s="10"/>
      <c r="R362" s="10"/>
      <c r="S362" s="10"/>
      <c r="T362" s="10"/>
      <c r="U362" s="10"/>
      <c r="V362" s="10"/>
      <c r="W362" s="10"/>
    </row>
    <row r="363" customFormat="false" ht="15.75" hidden="false" customHeight="true" outlineLevel="0" collapsed="false">
      <c r="P363" s="10"/>
      <c r="Q363" s="10"/>
      <c r="R363" s="10"/>
      <c r="S363" s="10"/>
      <c r="T363" s="10"/>
      <c r="U363" s="10"/>
      <c r="V363" s="10"/>
      <c r="W363" s="10"/>
    </row>
    <row r="364" customFormat="false" ht="15.75" hidden="false" customHeight="true" outlineLevel="0" collapsed="false">
      <c r="P364" s="10"/>
      <c r="Q364" s="10"/>
      <c r="R364" s="10"/>
      <c r="S364" s="10"/>
      <c r="T364" s="10"/>
      <c r="U364" s="10"/>
      <c r="V364" s="10"/>
      <c r="W364" s="10"/>
    </row>
    <row r="365" customFormat="false" ht="15.75" hidden="false" customHeight="true" outlineLevel="0" collapsed="false">
      <c r="P365" s="10"/>
      <c r="Q365" s="10"/>
      <c r="R365" s="10"/>
      <c r="S365" s="10"/>
      <c r="T365" s="10"/>
      <c r="U365" s="10"/>
      <c r="V365" s="10"/>
      <c r="W365" s="10"/>
    </row>
    <row r="366" customFormat="false" ht="15.75" hidden="false" customHeight="true" outlineLevel="0" collapsed="false">
      <c r="P366" s="10"/>
      <c r="Q366" s="10"/>
      <c r="R366" s="10"/>
      <c r="S366" s="10"/>
      <c r="T366" s="10"/>
      <c r="U366" s="10"/>
      <c r="V366" s="10"/>
      <c r="W366" s="10"/>
    </row>
    <row r="367" customFormat="false" ht="15.75" hidden="false" customHeight="true" outlineLevel="0" collapsed="false">
      <c r="P367" s="10"/>
      <c r="Q367" s="10"/>
      <c r="R367" s="10"/>
      <c r="S367" s="10"/>
      <c r="T367" s="10"/>
      <c r="U367" s="10"/>
      <c r="V367" s="10"/>
      <c r="W367" s="10"/>
    </row>
    <row r="368" customFormat="false" ht="15.75" hidden="false" customHeight="true" outlineLevel="0" collapsed="false">
      <c r="P368" s="10"/>
      <c r="Q368" s="10"/>
      <c r="R368" s="10"/>
      <c r="S368" s="10"/>
      <c r="T368" s="10"/>
      <c r="U368" s="10"/>
      <c r="V368" s="10"/>
      <c r="W368" s="10"/>
    </row>
    <row r="369" customFormat="false" ht="15.75" hidden="false" customHeight="true" outlineLevel="0" collapsed="false">
      <c r="P369" s="10"/>
      <c r="Q369" s="10"/>
      <c r="R369" s="10"/>
      <c r="S369" s="10"/>
      <c r="T369" s="10"/>
      <c r="U369" s="10"/>
      <c r="V369" s="10"/>
      <c r="W369" s="10"/>
    </row>
    <row r="370" customFormat="false" ht="15.75" hidden="false" customHeight="true" outlineLevel="0" collapsed="false">
      <c r="P370" s="10"/>
      <c r="Q370" s="10"/>
      <c r="R370" s="10"/>
      <c r="S370" s="10"/>
      <c r="T370" s="10"/>
      <c r="U370" s="10"/>
      <c r="V370" s="10"/>
      <c r="W370" s="10"/>
    </row>
    <row r="371" customFormat="false" ht="15.75" hidden="false" customHeight="true" outlineLevel="0" collapsed="false">
      <c r="P371" s="10"/>
      <c r="Q371" s="10"/>
      <c r="R371" s="10"/>
      <c r="S371" s="10"/>
      <c r="T371" s="10"/>
      <c r="U371" s="10"/>
      <c r="V371" s="10"/>
      <c r="W371" s="10"/>
    </row>
    <row r="372" customFormat="false" ht="15.75" hidden="false" customHeight="true" outlineLevel="0" collapsed="false">
      <c r="P372" s="10"/>
      <c r="Q372" s="10"/>
      <c r="R372" s="10"/>
      <c r="S372" s="10"/>
      <c r="T372" s="10"/>
      <c r="U372" s="10"/>
      <c r="V372" s="10"/>
      <c r="W372" s="10"/>
    </row>
    <row r="373" customFormat="false" ht="15.75" hidden="false" customHeight="true" outlineLevel="0" collapsed="false">
      <c r="P373" s="10"/>
      <c r="Q373" s="10"/>
      <c r="R373" s="10"/>
      <c r="S373" s="10"/>
      <c r="T373" s="10"/>
      <c r="U373" s="10"/>
      <c r="V373" s="10"/>
      <c r="W373" s="10"/>
    </row>
    <row r="374" customFormat="false" ht="15.75" hidden="false" customHeight="true" outlineLevel="0" collapsed="false">
      <c r="P374" s="10"/>
      <c r="Q374" s="10"/>
      <c r="R374" s="10"/>
      <c r="S374" s="10"/>
      <c r="T374" s="10"/>
      <c r="U374" s="10"/>
      <c r="V374" s="10"/>
      <c r="W374" s="10"/>
    </row>
    <row r="375" customFormat="false" ht="15.75" hidden="false" customHeight="true" outlineLevel="0" collapsed="false">
      <c r="P375" s="10"/>
      <c r="Q375" s="10"/>
      <c r="R375" s="10"/>
      <c r="S375" s="10"/>
      <c r="T375" s="10"/>
      <c r="U375" s="10"/>
      <c r="V375" s="10"/>
      <c r="W375" s="10"/>
    </row>
    <row r="376" customFormat="false" ht="15.75" hidden="false" customHeight="true" outlineLevel="0" collapsed="false">
      <c r="P376" s="10"/>
      <c r="Q376" s="10"/>
      <c r="R376" s="10"/>
      <c r="S376" s="10"/>
      <c r="T376" s="10"/>
      <c r="U376" s="10"/>
      <c r="V376" s="10"/>
      <c r="W376" s="10"/>
    </row>
    <row r="377" customFormat="false" ht="15.75" hidden="false" customHeight="true" outlineLevel="0" collapsed="false">
      <c r="P377" s="10"/>
      <c r="Q377" s="10"/>
      <c r="R377" s="10"/>
      <c r="S377" s="10"/>
      <c r="T377" s="10"/>
      <c r="U377" s="10"/>
      <c r="V377" s="10"/>
      <c r="W377" s="10"/>
    </row>
    <row r="378" customFormat="false" ht="15.75" hidden="false" customHeight="true" outlineLevel="0" collapsed="false">
      <c r="P378" s="10"/>
      <c r="Q378" s="10"/>
      <c r="R378" s="10"/>
      <c r="S378" s="10"/>
      <c r="T378" s="10"/>
      <c r="U378" s="10"/>
      <c r="V378" s="10"/>
      <c r="W378" s="10"/>
    </row>
    <row r="379" customFormat="false" ht="15.75" hidden="false" customHeight="true" outlineLevel="0" collapsed="false">
      <c r="P379" s="10"/>
      <c r="Q379" s="10"/>
      <c r="R379" s="10"/>
      <c r="S379" s="10"/>
      <c r="T379" s="10"/>
      <c r="U379" s="10"/>
      <c r="V379" s="10"/>
      <c r="W379" s="10"/>
    </row>
    <row r="380" customFormat="false" ht="15.75" hidden="false" customHeight="true" outlineLevel="0" collapsed="false">
      <c r="P380" s="10"/>
      <c r="Q380" s="10"/>
      <c r="R380" s="10"/>
      <c r="S380" s="10"/>
      <c r="T380" s="10"/>
      <c r="U380" s="10"/>
      <c r="V380" s="10"/>
      <c r="W380" s="10"/>
    </row>
    <row r="381" customFormat="false" ht="15.75" hidden="false" customHeight="true" outlineLevel="0" collapsed="false">
      <c r="P381" s="10"/>
      <c r="Q381" s="10"/>
      <c r="R381" s="10"/>
      <c r="S381" s="10"/>
      <c r="T381" s="10"/>
      <c r="U381" s="10"/>
      <c r="V381" s="10"/>
      <c r="W381" s="10"/>
    </row>
    <row r="382" customFormat="false" ht="15.75" hidden="false" customHeight="true" outlineLevel="0" collapsed="false">
      <c r="P382" s="10"/>
      <c r="Q382" s="10"/>
      <c r="R382" s="10"/>
      <c r="S382" s="10"/>
      <c r="T382" s="10"/>
      <c r="U382" s="10"/>
      <c r="V382" s="10"/>
      <c r="W382" s="10"/>
    </row>
    <row r="383" customFormat="false" ht="15.75" hidden="false" customHeight="true" outlineLevel="0" collapsed="false">
      <c r="P383" s="10"/>
      <c r="Q383" s="10"/>
      <c r="R383" s="10"/>
      <c r="S383" s="10"/>
      <c r="T383" s="10"/>
      <c r="U383" s="10"/>
      <c r="V383" s="10"/>
      <c r="W383" s="10"/>
    </row>
    <row r="384" customFormat="false" ht="15.75" hidden="false" customHeight="true" outlineLevel="0" collapsed="false">
      <c r="P384" s="10"/>
      <c r="Q384" s="10"/>
      <c r="R384" s="10"/>
      <c r="S384" s="10"/>
      <c r="T384" s="10"/>
      <c r="U384" s="10"/>
      <c r="V384" s="10"/>
      <c r="W384" s="10"/>
    </row>
    <row r="385" customFormat="false" ht="15.75" hidden="false" customHeight="true" outlineLevel="0" collapsed="false">
      <c r="P385" s="10"/>
      <c r="Q385" s="10"/>
      <c r="R385" s="10"/>
      <c r="S385" s="10"/>
      <c r="T385" s="10"/>
      <c r="U385" s="10"/>
      <c r="V385" s="10"/>
      <c r="W385" s="10"/>
    </row>
    <row r="386" customFormat="false" ht="15.75" hidden="false" customHeight="true" outlineLevel="0" collapsed="false">
      <c r="P386" s="10"/>
      <c r="Q386" s="10"/>
      <c r="R386" s="10"/>
      <c r="S386" s="10"/>
      <c r="T386" s="10"/>
      <c r="U386" s="10"/>
      <c r="V386" s="10"/>
      <c r="W386" s="10"/>
    </row>
    <row r="387" customFormat="false" ht="15.75" hidden="false" customHeight="true" outlineLevel="0" collapsed="false">
      <c r="P387" s="10"/>
      <c r="Q387" s="10"/>
      <c r="R387" s="10"/>
      <c r="S387" s="10"/>
      <c r="T387" s="10"/>
      <c r="U387" s="10"/>
      <c r="V387" s="10"/>
      <c r="W387" s="10"/>
    </row>
    <row r="388" customFormat="false" ht="15.75" hidden="false" customHeight="true" outlineLevel="0" collapsed="false">
      <c r="P388" s="10"/>
      <c r="Q388" s="10"/>
      <c r="R388" s="10"/>
      <c r="S388" s="10"/>
      <c r="T388" s="10"/>
      <c r="U388" s="10"/>
      <c r="V388" s="10"/>
      <c r="W388" s="10"/>
    </row>
    <row r="389" customFormat="false" ht="15.75" hidden="false" customHeight="true" outlineLevel="0" collapsed="false">
      <c r="P389" s="10"/>
      <c r="Q389" s="10"/>
      <c r="R389" s="10"/>
      <c r="S389" s="10"/>
      <c r="T389" s="10"/>
      <c r="U389" s="10"/>
      <c r="V389" s="10"/>
      <c r="W389" s="10"/>
    </row>
    <row r="390" customFormat="false" ht="15.75" hidden="false" customHeight="true" outlineLevel="0" collapsed="false">
      <c r="P390" s="10"/>
      <c r="Q390" s="10"/>
      <c r="R390" s="10"/>
      <c r="S390" s="10"/>
      <c r="T390" s="10"/>
      <c r="U390" s="10"/>
      <c r="V390" s="10"/>
      <c r="W390" s="10"/>
    </row>
    <row r="391" customFormat="false" ht="15.75" hidden="false" customHeight="true" outlineLevel="0" collapsed="false"/>
    <row r="392" customFormat="false" ht="15.75" hidden="false" customHeight="true" outlineLevel="0" collapsed="false"/>
    <row r="393" customFormat="false" ht="15.75" hidden="false" customHeight="true" outlineLevel="0" collapsed="false"/>
    <row r="394" customFormat="false" ht="15.75" hidden="false" customHeight="true" outlineLevel="0" collapsed="false"/>
    <row r="395" customFormat="false" ht="15.75" hidden="false" customHeight="true" outlineLevel="0" collapsed="false"/>
    <row r="396" customFormat="false" ht="15.75" hidden="false" customHeight="true" outlineLevel="0" collapsed="false"/>
    <row r="397" customFormat="false" ht="15.75" hidden="false" customHeight="true" outlineLevel="0" collapsed="false"/>
    <row r="398" customFormat="false" ht="15.75" hidden="false" customHeight="true" outlineLevel="0" collapsed="false"/>
    <row r="399" customFormat="false" ht="15.75" hidden="false" customHeight="true" outlineLevel="0" collapsed="false"/>
    <row r="400" customFormat="false" ht="15.75" hidden="false" customHeight="true" outlineLevel="0" collapsed="false"/>
    <row r="401" customFormat="false" ht="15.75" hidden="false" customHeight="true" outlineLevel="0" collapsed="false"/>
    <row r="402" customFormat="false" ht="15.75" hidden="false" customHeight="true" outlineLevel="0" collapsed="false"/>
    <row r="403" customFormat="false" ht="15.75" hidden="false" customHeight="true" outlineLevel="0" collapsed="false"/>
    <row r="404" customFormat="false" ht="15.75" hidden="false" customHeight="true" outlineLevel="0" collapsed="false"/>
    <row r="405" customFormat="false" ht="15.75" hidden="false" customHeight="true" outlineLevel="0" collapsed="false"/>
    <row r="406" customFormat="false" ht="15.75" hidden="false" customHeight="true" outlineLevel="0" collapsed="false"/>
    <row r="407" customFormat="false" ht="15.75" hidden="false" customHeight="true" outlineLevel="0" collapsed="false"/>
    <row r="408" customFormat="false" ht="15.75" hidden="false" customHeight="true" outlineLevel="0" collapsed="false"/>
    <row r="409" customFormat="false" ht="15.75" hidden="false" customHeight="true" outlineLevel="0" collapsed="false"/>
    <row r="410" customFormat="false" ht="15.75" hidden="false" customHeight="true" outlineLevel="0" collapsed="false"/>
    <row r="411" customFormat="false" ht="15.75" hidden="false" customHeight="true" outlineLevel="0" collapsed="false"/>
    <row r="412" customFormat="false" ht="15.75" hidden="false" customHeight="true" outlineLevel="0" collapsed="false"/>
    <row r="413" customFormat="false" ht="15.75" hidden="false" customHeight="true" outlineLevel="0" collapsed="false"/>
    <row r="414" customFormat="false" ht="15.75" hidden="false" customHeight="true" outlineLevel="0" collapsed="false"/>
    <row r="415" customFormat="false" ht="15.75" hidden="false" customHeight="true" outlineLevel="0" collapsed="false"/>
    <row r="416" customFormat="false" ht="15.75" hidden="false" customHeight="true" outlineLevel="0" collapsed="false"/>
    <row r="417" customFormat="false" ht="15.75" hidden="false" customHeight="true" outlineLevel="0" collapsed="false"/>
    <row r="418" customFormat="false" ht="15.75" hidden="false" customHeight="true" outlineLevel="0" collapsed="false"/>
    <row r="419" customFormat="false" ht="15.75" hidden="false" customHeight="true" outlineLevel="0" collapsed="false"/>
    <row r="420" customFormat="false" ht="15.75" hidden="false" customHeight="true" outlineLevel="0" collapsed="false"/>
    <row r="421" customFormat="false" ht="15.75" hidden="false" customHeight="true" outlineLevel="0" collapsed="false"/>
    <row r="422" customFormat="false" ht="15.75" hidden="false" customHeight="true" outlineLevel="0" collapsed="false"/>
    <row r="423" customFormat="false" ht="15.75" hidden="false" customHeight="true" outlineLevel="0" collapsed="false"/>
    <row r="424" customFormat="false" ht="15.75" hidden="false" customHeight="true" outlineLevel="0" collapsed="false"/>
    <row r="425" customFormat="false" ht="15.75" hidden="false" customHeight="true" outlineLevel="0" collapsed="false"/>
    <row r="426" customFormat="false" ht="15.75" hidden="false" customHeight="true" outlineLevel="0" collapsed="false"/>
    <row r="427" customFormat="false" ht="15.75" hidden="false" customHeight="true" outlineLevel="0" collapsed="false"/>
    <row r="428" customFormat="false" ht="15.75" hidden="false" customHeight="true" outlineLevel="0" collapsed="false"/>
    <row r="429" customFormat="false" ht="15.75" hidden="false" customHeight="true" outlineLevel="0" collapsed="false"/>
    <row r="430" customFormat="false" ht="15.75" hidden="false" customHeight="true" outlineLevel="0" collapsed="false"/>
    <row r="431" customFormat="false" ht="15.75" hidden="false" customHeight="true" outlineLevel="0" collapsed="false"/>
    <row r="432" customFormat="false" ht="15.75" hidden="false" customHeight="true" outlineLevel="0" collapsed="false"/>
    <row r="433" customFormat="false" ht="15.75" hidden="false" customHeight="true" outlineLevel="0" collapsed="false"/>
    <row r="434" customFormat="false" ht="15.75" hidden="false" customHeight="true" outlineLevel="0" collapsed="false"/>
    <row r="435" customFormat="false" ht="15.75" hidden="false" customHeight="true" outlineLevel="0" collapsed="false"/>
    <row r="436" customFormat="false" ht="15.75" hidden="false" customHeight="true" outlineLevel="0" collapsed="false"/>
    <row r="437" customFormat="false" ht="15.75" hidden="false" customHeight="true" outlineLevel="0" collapsed="false"/>
    <row r="438" customFormat="false" ht="15.75" hidden="false" customHeight="true" outlineLevel="0" collapsed="false"/>
    <row r="439" customFormat="false" ht="15.75" hidden="false" customHeight="true" outlineLevel="0" collapsed="false"/>
    <row r="440" customFormat="false" ht="15.75" hidden="false" customHeight="true" outlineLevel="0" collapsed="false"/>
    <row r="441" customFormat="false" ht="15.75" hidden="false" customHeight="true" outlineLevel="0" collapsed="false"/>
    <row r="442" customFormat="false" ht="15.75" hidden="false" customHeight="true" outlineLevel="0" collapsed="false"/>
    <row r="443" customFormat="false" ht="15.75" hidden="false" customHeight="true" outlineLevel="0" collapsed="false"/>
    <row r="444" customFormat="false" ht="15.75" hidden="false" customHeight="true" outlineLevel="0" collapsed="false"/>
    <row r="445" customFormat="false" ht="15.75" hidden="false" customHeight="true" outlineLevel="0" collapsed="false"/>
    <row r="446" customFormat="false" ht="15.75" hidden="false" customHeight="true" outlineLevel="0" collapsed="false"/>
    <row r="447" customFormat="false" ht="15.75" hidden="false" customHeight="true" outlineLevel="0" collapsed="false"/>
    <row r="448" customFormat="false" ht="15.75" hidden="false" customHeight="true" outlineLevel="0" collapsed="false"/>
    <row r="449" customFormat="false" ht="15.75" hidden="false" customHeight="true" outlineLevel="0" collapsed="false"/>
    <row r="450" customFormat="false" ht="15.75" hidden="false" customHeight="true" outlineLevel="0" collapsed="false"/>
    <row r="451" customFormat="false" ht="15.75" hidden="false" customHeight="true" outlineLevel="0" collapsed="false"/>
    <row r="452" customFormat="false" ht="15.75" hidden="false" customHeight="true" outlineLevel="0" collapsed="false"/>
    <row r="453" customFormat="false" ht="15.75" hidden="false" customHeight="true" outlineLevel="0" collapsed="false"/>
    <row r="454" customFormat="false" ht="15.75" hidden="false" customHeight="true" outlineLevel="0" collapsed="false"/>
    <row r="455" customFormat="false" ht="15.75" hidden="false" customHeight="true" outlineLevel="0" collapsed="false"/>
    <row r="456" customFormat="false" ht="15.75" hidden="false" customHeight="true" outlineLevel="0" collapsed="false"/>
    <row r="457" customFormat="false" ht="15.75" hidden="false" customHeight="true" outlineLevel="0" collapsed="false"/>
    <row r="458" customFormat="false" ht="15.75" hidden="false" customHeight="true" outlineLevel="0" collapsed="false"/>
    <row r="459" customFormat="false" ht="15.75" hidden="false" customHeight="true" outlineLevel="0" collapsed="false"/>
    <row r="460" customFormat="false" ht="15.75" hidden="false" customHeight="true" outlineLevel="0" collapsed="false"/>
    <row r="461" customFormat="false" ht="15.75" hidden="false" customHeight="true" outlineLevel="0" collapsed="false"/>
    <row r="462" customFormat="false" ht="15.75" hidden="false" customHeight="true" outlineLevel="0" collapsed="false"/>
    <row r="463" customFormat="false" ht="15.75" hidden="false" customHeight="true" outlineLevel="0" collapsed="false"/>
    <row r="464" customFormat="false" ht="15.75" hidden="false" customHeight="true" outlineLevel="0" collapsed="false"/>
    <row r="465" customFormat="false" ht="15.75" hidden="false" customHeight="true" outlineLevel="0" collapsed="false"/>
    <row r="466" customFormat="false" ht="15.75" hidden="false" customHeight="true" outlineLevel="0" collapsed="false"/>
    <row r="467" customFormat="false" ht="15.75" hidden="false" customHeight="true" outlineLevel="0" collapsed="false"/>
    <row r="468" customFormat="false" ht="15.75" hidden="false" customHeight="true" outlineLevel="0" collapsed="false"/>
    <row r="469" customFormat="false" ht="15.75" hidden="false" customHeight="true" outlineLevel="0" collapsed="false"/>
    <row r="470" customFormat="false" ht="15.75" hidden="false" customHeight="true" outlineLevel="0" collapsed="false"/>
    <row r="471" customFormat="false" ht="15.75" hidden="false" customHeight="true" outlineLevel="0" collapsed="false"/>
    <row r="472" customFormat="false" ht="15.75" hidden="false" customHeight="true" outlineLevel="0" collapsed="false"/>
    <row r="473" customFormat="false" ht="15.75" hidden="false" customHeight="true" outlineLevel="0" collapsed="false"/>
    <row r="474" customFormat="false" ht="15.75" hidden="false" customHeight="true" outlineLevel="0" collapsed="false"/>
    <row r="475" customFormat="false" ht="15.75" hidden="false" customHeight="true" outlineLevel="0" collapsed="false"/>
    <row r="476" customFormat="false" ht="15.75" hidden="false" customHeight="true" outlineLevel="0" collapsed="false"/>
    <row r="477" customFormat="false" ht="15.75" hidden="false" customHeight="true" outlineLevel="0" collapsed="false"/>
    <row r="478" customFormat="false" ht="15.75" hidden="false" customHeight="true" outlineLevel="0" collapsed="false"/>
    <row r="479" customFormat="false" ht="15.75" hidden="false" customHeight="true" outlineLevel="0" collapsed="false"/>
    <row r="480" customFormat="false" ht="15.75" hidden="false" customHeight="true" outlineLevel="0" collapsed="false"/>
    <row r="481" customFormat="false" ht="15.75" hidden="false" customHeight="true" outlineLevel="0" collapsed="false"/>
    <row r="482" customFormat="false" ht="15.75" hidden="false" customHeight="true" outlineLevel="0" collapsed="false"/>
    <row r="483" customFormat="false" ht="15.75" hidden="false" customHeight="true" outlineLevel="0" collapsed="false"/>
    <row r="484" customFormat="false" ht="15.75" hidden="false" customHeight="true" outlineLevel="0" collapsed="false"/>
    <row r="485" customFormat="false" ht="15.75" hidden="false" customHeight="true" outlineLevel="0" collapsed="false"/>
    <row r="486" customFormat="false" ht="15.75" hidden="false" customHeight="true" outlineLevel="0" collapsed="false"/>
    <row r="487" customFormat="false" ht="15.75" hidden="false" customHeight="true" outlineLevel="0" collapsed="false"/>
    <row r="488" customFormat="false" ht="15.75" hidden="false" customHeight="true" outlineLevel="0" collapsed="false"/>
    <row r="489" customFormat="false" ht="15.75" hidden="false" customHeight="true" outlineLevel="0" collapsed="false"/>
    <row r="490" customFormat="false" ht="15.75" hidden="false" customHeight="true" outlineLevel="0" collapsed="false"/>
    <row r="491" customFormat="false" ht="15.75" hidden="false" customHeight="true" outlineLevel="0" collapsed="false"/>
    <row r="492" customFormat="false" ht="15.75" hidden="false" customHeight="true" outlineLevel="0" collapsed="false"/>
    <row r="493" customFormat="false" ht="15.75" hidden="false" customHeight="true" outlineLevel="0" collapsed="false"/>
    <row r="494" customFormat="false" ht="15.75" hidden="false" customHeight="true" outlineLevel="0" collapsed="false"/>
    <row r="495" customFormat="false" ht="15.75" hidden="false" customHeight="true" outlineLevel="0" collapsed="false"/>
    <row r="496" customFormat="false" ht="15.75" hidden="false" customHeight="true" outlineLevel="0" collapsed="false"/>
    <row r="497" customFormat="false" ht="15.75" hidden="false" customHeight="true" outlineLevel="0" collapsed="false"/>
    <row r="498" customFormat="false" ht="15.75" hidden="false" customHeight="true" outlineLevel="0" collapsed="false"/>
    <row r="499" customFormat="false" ht="15.75" hidden="false" customHeight="true" outlineLevel="0" collapsed="false"/>
    <row r="500" customFormat="false" ht="15.75" hidden="false" customHeight="true" outlineLevel="0" collapsed="false"/>
    <row r="501" customFormat="false" ht="15.75" hidden="false" customHeight="true" outlineLevel="0" collapsed="false"/>
    <row r="502" customFormat="false" ht="15.75" hidden="false" customHeight="true" outlineLevel="0" collapsed="false"/>
    <row r="503" customFormat="false" ht="15.75" hidden="false" customHeight="true" outlineLevel="0" collapsed="false"/>
    <row r="504" customFormat="false" ht="15.75" hidden="false" customHeight="true" outlineLevel="0" collapsed="false"/>
    <row r="505" customFormat="false" ht="15.75" hidden="false" customHeight="true" outlineLevel="0" collapsed="false"/>
    <row r="506" customFormat="false" ht="15.75" hidden="false" customHeight="true" outlineLevel="0" collapsed="false"/>
    <row r="507" customFormat="false" ht="15.75" hidden="false" customHeight="true" outlineLevel="0" collapsed="false"/>
    <row r="508" customFormat="false" ht="15.75" hidden="false" customHeight="true" outlineLevel="0" collapsed="false"/>
    <row r="509" customFormat="false" ht="15.75" hidden="false" customHeight="true" outlineLevel="0" collapsed="false"/>
    <row r="510" customFormat="false" ht="15.75" hidden="false" customHeight="true" outlineLevel="0" collapsed="false"/>
    <row r="511" customFormat="false" ht="15.75" hidden="false" customHeight="true" outlineLevel="0" collapsed="false"/>
    <row r="512" customFormat="false" ht="15.75" hidden="false" customHeight="true" outlineLevel="0" collapsed="false"/>
    <row r="513" customFormat="false" ht="15.75" hidden="false" customHeight="true" outlineLevel="0" collapsed="false"/>
    <row r="514" customFormat="false" ht="15.75" hidden="false" customHeight="true" outlineLevel="0" collapsed="false"/>
    <row r="515" customFormat="false" ht="15.75" hidden="false" customHeight="true" outlineLevel="0" collapsed="false"/>
    <row r="516" customFormat="false" ht="15.75" hidden="false" customHeight="true" outlineLevel="0" collapsed="false"/>
    <row r="517" customFormat="false" ht="15.75" hidden="false" customHeight="true" outlineLevel="0" collapsed="false"/>
    <row r="518" customFormat="false" ht="15.75" hidden="false" customHeight="true" outlineLevel="0" collapsed="false"/>
    <row r="519" customFormat="false" ht="15.75" hidden="false" customHeight="true" outlineLevel="0" collapsed="false"/>
    <row r="520" customFormat="false" ht="15.75" hidden="false" customHeight="true" outlineLevel="0" collapsed="false"/>
    <row r="521" customFormat="false" ht="15.75" hidden="false" customHeight="true" outlineLevel="0" collapsed="false"/>
    <row r="522" customFormat="false" ht="15.75" hidden="false" customHeight="true" outlineLevel="0" collapsed="false"/>
    <row r="523" customFormat="false" ht="15.75" hidden="false" customHeight="true" outlineLevel="0" collapsed="false"/>
    <row r="524" customFormat="false" ht="15.75" hidden="false" customHeight="true" outlineLevel="0" collapsed="false"/>
    <row r="525" customFormat="false" ht="15.75" hidden="false" customHeight="true" outlineLevel="0" collapsed="false"/>
    <row r="526" customFormat="false" ht="15.75" hidden="false" customHeight="true" outlineLevel="0" collapsed="false"/>
    <row r="527" customFormat="false" ht="15.75" hidden="false" customHeight="true" outlineLevel="0" collapsed="false"/>
    <row r="528" customFormat="false" ht="15.75" hidden="false" customHeight="true" outlineLevel="0" collapsed="false"/>
    <row r="529" customFormat="false" ht="15.75" hidden="false" customHeight="true" outlineLevel="0" collapsed="false"/>
    <row r="530" customFormat="false" ht="15.75" hidden="false" customHeight="true" outlineLevel="0" collapsed="false"/>
    <row r="531" customFormat="false" ht="15.75" hidden="false" customHeight="true" outlineLevel="0" collapsed="false"/>
    <row r="532" customFormat="false" ht="15.75" hidden="false" customHeight="true" outlineLevel="0" collapsed="false"/>
    <row r="533" customFormat="false" ht="15.75" hidden="false" customHeight="true" outlineLevel="0" collapsed="false"/>
    <row r="534" customFormat="false" ht="15.75" hidden="false" customHeight="true" outlineLevel="0" collapsed="false"/>
    <row r="535" customFormat="false" ht="15.75" hidden="false" customHeight="true" outlineLevel="0" collapsed="false"/>
    <row r="536" customFormat="false" ht="15.75" hidden="false" customHeight="true" outlineLevel="0" collapsed="false"/>
    <row r="537" customFormat="false" ht="15.75" hidden="false" customHeight="true" outlineLevel="0" collapsed="false"/>
    <row r="538" customFormat="false" ht="15.75" hidden="false" customHeight="true" outlineLevel="0" collapsed="false"/>
    <row r="539" customFormat="false" ht="15.75" hidden="false" customHeight="true" outlineLevel="0" collapsed="false"/>
    <row r="540" customFormat="false" ht="15.75" hidden="false" customHeight="true" outlineLevel="0" collapsed="false"/>
    <row r="541" customFormat="false" ht="15.75" hidden="false" customHeight="true" outlineLevel="0" collapsed="false"/>
    <row r="542" customFormat="false" ht="15.75" hidden="false" customHeight="true" outlineLevel="0" collapsed="false"/>
    <row r="543" customFormat="false" ht="15.75" hidden="false" customHeight="true" outlineLevel="0" collapsed="false"/>
    <row r="544" customFormat="false" ht="15.75" hidden="false" customHeight="true" outlineLevel="0" collapsed="false"/>
    <row r="545" customFormat="false" ht="15.75" hidden="false" customHeight="true" outlineLevel="0" collapsed="false"/>
    <row r="546" customFormat="false" ht="15.75" hidden="false" customHeight="true" outlineLevel="0" collapsed="false"/>
    <row r="547" customFormat="false" ht="15.75" hidden="false" customHeight="true" outlineLevel="0" collapsed="false"/>
    <row r="548" customFormat="false" ht="15.75" hidden="false" customHeight="true" outlineLevel="0" collapsed="false"/>
    <row r="549" customFormat="false" ht="15.75" hidden="false" customHeight="true" outlineLevel="0" collapsed="false"/>
    <row r="550" customFormat="false" ht="15.75" hidden="false" customHeight="true" outlineLevel="0" collapsed="false"/>
    <row r="551" customFormat="false" ht="15.75" hidden="false" customHeight="true" outlineLevel="0" collapsed="false"/>
    <row r="552" customFormat="false" ht="15.75" hidden="false" customHeight="true" outlineLevel="0" collapsed="false"/>
    <row r="553" customFormat="false" ht="15.75" hidden="false" customHeight="true" outlineLevel="0" collapsed="false"/>
    <row r="554" customFormat="false" ht="15.75" hidden="false" customHeight="true" outlineLevel="0" collapsed="false"/>
    <row r="555" customFormat="false" ht="15.75" hidden="false" customHeight="true" outlineLevel="0" collapsed="false"/>
    <row r="556" customFormat="false" ht="15.75" hidden="false" customHeight="true" outlineLevel="0" collapsed="false"/>
    <row r="557" customFormat="false" ht="15.75" hidden="false" customHeight="true" outlineLevel="0" collapsed="false"/>
    <row r="558" customFormat="false" ht="15.75" hidden="false" customHeight="true" outlineLevel="0" collapsed="false"/>
    <row r="559" customFormat="false" ht="15.75" hidden="false" customHeight="true" outlineLevel="0" collapsed="false"/>
    <row r="560" customFormat="false" ht="15.75" hidden="false" customHeight="true" outlineLevel="0" collapsed="false"/>
    <row r="561" customFormat="false" ht="15.75" hidden="false" customHeight="true" outlineLevel="0" collapsed="false"/>
    <row r="562" customFormat="false" ht="15.75" hidden="false" customHeight="true" outlineLevel="0" collapsed="false"/>
    <row r="563" customFormat="false" ht="15.75" hidden="false" customHeight="true" outlineLevel="0" collapsed="false"/>
    <row r="564" customFormat="false" ht="15.75" hidden="false" customHeight="true" outlineLevel="0" collapsed="false"/>
    <row r="565" customFormat="false" ht="15.75" hidden="false" customHeight="true" outlineLevel="0" collapsed="false"/>
    <row r="566" customFormat="false" ht="15.75" hidden="false" customHeight="true" outlineLevel="0" collapsed="false"/>
    <row r="567" customFormat="false" ht="15.75" hidden="false" customHeight="true" outlineLevel="0" collapsed="false"/>
    <row r="568" customFormat="false" ht="15.75" hidden="false" customHeight="true" outlineLevel="0" collapsed="false"/>
    <row r="569" customFormat="false" ht="15.75" hidden="false" customHeight="true" outlineLevel="0" collapsed="false"/>
    <row r="570" customFormat="false" ht="15.75" hidden="false" customHeight="true" outlineLevel="0" collapsed="false"/>
    <row r="571" customFormat="false" ht="15.75" hidden="false" customHeight="true" outlineLevel="0" collapsed="false"/>
    <row r="572" customFormat="false" ht="15.75" hidden="false" customHeight="true" outlineLevel="0" collapsed="false"/>
    <row r="573" customFormat="false" ht="15.75" hidden="false" customHeight="true" outlineLevel="0" collapsed="false"/>
    <row r="574" customFormat="false" ht="15.75" hidden="false" customHeight="true" outlineLevel="0" collapsed="false"/>
    <row r="575" customFormat="false" ht="15.75" hidden="false" customHeight="true" outlineLevel="0" collapsed="false"/>
    <row r="576" customFormat="false" ht="15.75" hidden="false" customHeight="true" outlineLevel="0" collapsed="false"/>
    <row r="577" customFormat="false" ht="15.75" hidden="false" customHeight="true" outlineLevel="0" collapsed="false"/>
    <row r="578" customFormat="false" ht="15.75" hidden="false" customHeight="true" outlineLevel="0" collapsed="false"/>
    <row r="579" customFormat="false" ht="15.75" hidden="false" customHeight="true" outlineLevel="0" collapsed="false"/>
    <row r="580" customFormat="false" ht="15.75" hidden="false" customHeight="true" outlineLevel="0" collapsed="false"/>
    <row r="581" customFormat="false" ht="15.75" hidden="false" customHeight="true" outlineLevel="0" collapsed="false"/>
    <row r="582" customFormat="false" ht="15.75" hidden="false" customHeight="true" outlineLevel="0" collapsed="false"/>
    <row r="583" customFormat="false" ht="15.75" hidden="false" customHeight="true" outlineLevel="0" collapsed="false"/>
    <row r="584" customFormat="false" ht="15.75" hidden="false" customHeight="true" outlineLevel="0" collapsed="false"/>
    <row r="585" customFormat="false" ht="15.75" hidden="false" customHeight="true" outlineLevel="0" collapsed="false"/>
    <row r="586" customFormat="false" ht="15.75" hidden="false" customHeight="true" outlineLevel="0" collapsed="false"/>
    <row r="587" customFormat="false" ht="15.75" hidden="false" customHeight="true" outlineLevel="0" collapsed="false"/>
    <row r="588" customFormat="false" ht="15.75" hidden="false" customHeight="true" outlineLevel="0" collapsed="false"/>
    <row r="589" customFormat="false" ht="15.75" hidden="false" customHeight="true" outlineLevel="0" collapsed="false"/>
    <row r="590" customFormat="false" ht="15.75" hidden="false" customHeight="true" outlineLevel="0" collapsed="false"/>
    <row r="591" customFormat="false" ht="15.75" hidden="false" customHeight="true" outlineLevel="0" collapsed="false"/>
    <row r="592" customFormat="false" ht="15.75" hidden="false" customHeight="true" outlineLevel="0" collapsed="false"/>
    <row r="593" customFormat="false" ht="15.75" hidden="false" customHeight="true" outlineLevel="0" collapsed="false"/>
    <row r="594" customFormat="false" ht="15.75" hidden="false" customHeight="true" outlineLevel="0" collapsed="false"/>
    <row r="595" customFormat="false" ht="15.75" hidden="false" customHeight="true" outlineLevel="0" collapsed="false"/>
    <row r="596" customFormat="false" ht="15.75" hidden="false" customHeight="true" outlineLevel="0" collapsed="false"/>
    <row r="597" customFormat="false" ht="15.75" hidden="false" customHeight="true" outlineLevel="0" collapsed="false"/>
    <row r="598" customFormat="false" ht="15.75" hidden="false" customHeight="true" outlineLevel="0" collapsed="false"/>
    <row r="599" customFormat="false" ht="15.75" hidden="false" customHeight="true" outlineLevel="0" collapsed="false"/>
    <row r="600" customFormat="false" ht="15.75" hidden="false" customHeight="true" outlineLevel="0" collapsed="false"/>
    <row r="601" customFormat="false" ht="15.75" hidden="false" customHeight="true" outlineLevel="0" collapsed="false"/>
    <row r="602" customFormat="false" ht="15.75" hidden="false" customHeight="true" outlineLevel="0" collapsed="false"/>
    <row r="603" customFormat="false" ht="15.75" hidden="false" customHeight="true" outlineLevel="0" collapsed="false"/>
    <row r="604" customFormat="false" ht="15.75" hidden="false" customHeight="true" outlineLevel="0" collapsed="false"/>
    <row r="605" customFormat="false" ht="15.75" hidden="false" customHeight="true" outlineLevel="0" collapsed="false"/>
    <row r="606" customFormat="false" ht="15.75" hidden="false" customHeight="true" outlineLevel="0" collapsed="false"/>
    <row r="607" customFormat="false" ht="15.75" hidden="false" customHeight="true" outlineLevel="0" collapsed="false"/>
    <row r="608" customFormat="false" ht="15.75" hidden="false" customHeight="true" outlineLevel="0" collapsed="false"/>
    <row r="609" customFormat="false" ht="15.75" hidden="false" customHeight="true" outlineLevel="0" collapsed="false"/>
    <row r="610" customFormat="false" ht="15.75" hidden="false" customHeight="true" outlineLevel="0" collapsed="false"/>
    <row r="611" customFormat="false" ht="15.75" hidden="false" customHeight="true" outlineLevel="0" collapsed="false"/>
    <row r="612" customFormat="false" ht="15.75" hidden="false" customHeight="true" outlineLevel="0" collapsed="false"/>
    <row r="613" customFormat="false" ht="15.75" hidden="false" customHeight="true" outlineLevel="0" collapsed="false"/>
    <row r="614" customFormat="false" ht="15.75" hidden="false" customHeight="true" outlineLevel="0" collapsed="false"/>
    <row r="615" customFormat="false" ht="15.75" hidden="false" customHeight="true" outlineLevel="0" collapsed="false"/>
    <row r="616" customFormat="false" ht="15.75" hidden="false" customHeight="true" outlineLevel="0" collapsed="false"/>
    <row r="617" customFormat="false" ht="15.75" hidden="false" customHeight="true" outlineLevel="0" collapsed="false"/>
    <row r="618" customFormat="false" ht="15.75" hidden="false" customHeight="true" outlineLevel="0" collapsed="false"/>
    <row r="619" customFormat="false" ht="15.75" hidden="false" customHeight="true" outlineLevel="0" collapsed="false"/>
    <row r="620" customFormat="false" ht="15.75" hidden="false" customHeight="true" outlineLevel="0" collapsed="false"/>
    <row r="621" customFormat="false" ht="15.75" hidden="false" customHeight="true" outlineLevel="0" collapsed="false"/>
    <row r="622" customFormat="false" ht="15.75" hidden="false" customHeight="true" outlineLevel="0" collapsed="false"/>
    <row r="623" customFormat="false" ht="15.75" hidden="false" customHeight="true" outlineLevel="0" collapsed="false"/>
    <row r="624" customFormat="false" ht="15.75" hidden="false" customHeight="true" outlineLevel="0" collapsed="false"/>
    <row r="625" customFormat="false" ht="15.75" hidden="false" customHeight="true" outlineLevel="0" collapsed="false"/>
    <row r="626" customFormat="false" ht="15.75" hidden="false" customHeight="true" outlineLevel="0" collapsed="false"/>
    <row r="627" customFormat="false" ht="15.75" hidden="false" customHeight="true" outlineLevel="0" collapsed="false"/>
    <row r="628" customFormat="false" ht="15.75" hidden="false" customHeight="true" outlineLevel="0" collapsed="false"/>
    <row r="629" customFormat="false" ht="15.75" hidden="false" customHeight="true" outlineLevel="0" collapsed="false"/>
    <row r="630" customFormat="false" ht="15.75" hidden="false" customHeight="true" outlineLevel="0" collapsed="false"/>
    <row r="631" customFormat="false" ht="15.75" hidden="false" customHeight="true" outlineLevel="0" collapsed="false"/>
    <row r="632" customFormat="false" ht="15.75" hidden="false" customHeight="true" outlineLevel="0" collapsed="false"/>
    <row r="633" customFormat="false" ht="15.75" hidden="false" customHeight="true" outlineLevel="0" collapsed="false"/>
    <row r="634" customFormat="false" ht="15.75" hidden="false" customHeight="true" outlineLevel="0" collapsed="false"/>
    <row r="635" customFormat="false" ht="15.75" hidden="false" customHeight="true" outlineLevel="0" collapsed="false"/>
    <row r="636" customFormat="false" ht="15.75" hidden="false" customHeight="true" outlineLevel="0" collapsed="false"/>
    <row r="637" customFormat="false" ht="15.75" hidden="false" customHeight="true" outlineLevel="0" collapsed="false"/>
    <row r="638" customFormat="false" ht="15.75" hidden="false" customHeight="true" outlineLevel="0" collapsed="false"/>
    <row r="639" customFormat="false" ht="15.75" hidden="false" customHeight="true" outlineLevel="0" collapsed="false"/>
    <row r="640" customFormat="false" ht="15.75" hidden="false" customHeight="true" outlineLevel="0" collapsed="false"/>
    <row r="641" customFormat="false" ht="15.75" hidden="false" customHeight="true" outlineLevel="0" collapsed="false"/>
    <row r="642" customFormat="false" ht="15.75" hidden="false" customHeight="true" outlineLevel="0" collapsed="false"/>
    <row r="643" customFormat="false" ht="15.75" hidden="false" customHeight="true" outlineLevel="0" collapsed="false"/>
    <row r="644" customFormat="false" ht="15.75" hidden="false" customHeight="true" outlineLevel="0" collapsed="false"/>
    <row r="645" customFormat="false" ht="15.75" hidden="false" customHeight="true" outlineLevel="0" collapsed="false"/>
    <row r="646" customFormat="false" ht="15.75" hidden="false" customHeight="true" outlineLevel="0" collapsed="false"/>
    <row r="647" customFormat="false" ht="15.75" hidden="false" customHeight="true" outlineLevel="0" collapsed="false"/>
    <row r="648" customFormat="false" ht="15.75" hidden="false" customHeight="true" outlineLevel="0" collapsed="false"/>
    <row r="649" customFormat="false" ht="15.75" hidden="false" customHeight="true" outlineLevel="0" collapsed="false"/>
    <row r="650" customFormat="false" ht="15.75" hidden="false" customHeight="true" outlineLevel="0" collapsed="false"/>
    <row r="651" customFormat="false" ht="15.75" hidden="false" customHeight="true" outlineLevel="0" collapsed="false"/>
    <row r="652" customFormat="false" ht="15.75" hidden="false" customHeight="true" outlineLevel="0" collapsed="false"/>
    <row r="653" customFormat="false" ht="15.75" hidden="false" customHeight="true" outlineLevel="0" collapsed="false"/>
    <row r="654" customFormat="false" ht="15.75" hidden="false" customHeight="true" outlineLevel="0" collapsed="false"/>
    <row r="655" customFormat="false" ht="15.75" hidden="false" customHeight="true" outlineLevel="0" collapsed="false"/>
    <row r="656" customFormat="false" ht="15.75" hidden="false" customHeight="true" outlineLevel="0" collapsed="false"/>
    <row r="657" customFormat="false" ht="15.75" hidden="false" customHeight="true" outlineLevel="0" collapsed="false"/>
    <row r="658" customFormat="false" ht="15.75" hidden="false" customHeight="true" outlineLevel="0" collapsed="false"/>
    <row r="659" customFormat="false" ht="15.75" hidden="false" customHeight="true" outlineLevel="0" collapsed="false"/>
    <row r="660" customFormat="false" ht="15.75" hidden="false" customHeight="true" outlineLevel="0" collapsed="false"/>
    <row r="661" customFormat="false" ht="15.75" hidden="false" customHeight="true" outlineLevel="0" collapsed="false"/>
    <row r="662" customFormat="false" ht="15.75" hidden="false" customHeight="true" outlineLevel="0" collapsed="false"/>
    <row r="663" customFormat="false" ht="15.75" hidden="false" customHeight="true" outlineLevel="0" collapsed="false"/>
    <row r="664" customFormat="false" ht="15.75" hidden="false" customHeight="true" outlineLevel="0" collapsed="false"/>
    <row r="665" customFormat="false" ht="15.75" hidden="false" customHeight="true" outlineLevel="0" collapsed="false"/>
    <row r="666" customFormat="false" ht="15.75" hidden="false" customHeight="true" outlineLevel="0" collapsed="false"/>
    <row r="667" customFormat="false" ht="15.75" hidden="false" customHeight="true" outlineLevel="0" collapsed="false"/>
    <row r="668" customFormat="false" ht="15.75" hidden="false" customHeight="true" outlineLevel="0" collapsed="false"/>
    <row r="669" customFormat="false" ht="15.75" hidden="false" customHeight="true" outlineLevel="0" collapsed="false"/>
    <row r="670" customFormat="false" ht="15.75" hidden="false" customHeight="true" outlineLevel="0" collapsed="false"/>
    <row r="671" customFormat="false" ht="15.75" hidden="false" customHeight="true" outlineLevel="0" collapsed="false"/>
    <row r="672" customFormat="false" ht="15.75" hidden="false" customHeight="true" outlineLevel="0" collapsed="false"/>
    <row r="673" customFormat="false" ht="15.75" hidden="false" customHeight="true" outlineLevel="0" collapsed="false"/>
    <row r="674" customFormat="false" ht="15.75" hidden="false" customHeight="true" outlineLevel="0" collapsed="false"/>
    <row r="675" customFormat="false" ht="15.75" hidden="false" customHeight="true" outlineLevel="0" collapsed="false"/>
    <row r="676" customFormat="false" ht="15.75" hidden="false" customHeight="true" outlineLevel="0" collapsed="false"/>
    <row r="677" customFormat="false" ht="15.75" hidden="false" customHeight="true" outlineLevel="0" collapsed="false"/>
    <row r="678" customFormat="false" ht="15.75" hidden="false" customHeight="true" outlineLevel="0" collapsed="false"/>
    <row r="679" customFormat="false" ht="15.75" hidden="false" customHeight="true" outlineLevel="0" collapsed="false"/>
    <row r="680" customFormat="false" ht="15.75" hidden="false" customHeight="true" outlineLevel="0" collapsed="false"/>
    <row r="681" customFormat="false" ht="15.75" hidden="false" customHeight="true" outlineLevel="0" collapsed="false"/>
    <row r="682" customFormat="false" ht="15.75" hidden="false" customHeight="true" outlineLevel="0" collapsed="false"/>
    <row r="683" customFormat="false" ht="15.75" hidden="false" customHeight="true" outlineLevel="0" collapsed="false"/>
    <row r="684" customFormat="false" ht="15.75" hidden="false" customHeight="true" outlineLevel="0" collapsed="false"/>
    <row r="685" customFormat="false" ht="15.75" hidden="false" customHeight="true" outlineLevel="0" collapsed="false"/>
    <row r="686" customFormat="false" ht="15.75" hidden="false" customHeight="true" outlineLevel="0" collapsed="false"/>
    <row r="687" customFormat="false" ht="15.75" hidden="false" customHeight="true" outlineLevel="0" collapsed="false"/>
    <row r="688" customFormat="false" ht="15.75" hidden="false" customHeight="true" outlineLevel="0" collapsed="false"/>
    <row r="689" customFormat="false" ht="15.75" hidden="false" customHeight="true" outlineLevel="0" collapsed="false"/>
    <row r="690" customFormat="false" ht="15.75" hidden="false" customHeight="true" outlineLevel="0" collapsed="false"/>
    <row r="691" customFormat="false" ht="15.75" hidden="false" customHeight="true" outlineLevel="0" collapsed="false"/>
    <row r="692" customFormat="false" ht="15.75" hidden="false" customHeight="true" outlineLevel="0" collapsed="false"/>
    <row r="693" customFormat="false" ht="15.75" hidden="false" customHeight="true" outlineLevel="0" collapsed="false"/>
    <row r="694" customFormat="false" ht="15.75" hidden="false" customHeight="true" outlineLevel="0" collapsed="false"/>
    <row r="695" customFormat="false" ht="15.75" hidden="false" customHeight="true" outlineLevel="0" collapsed="false"/>
    <row r="696" customFormat="false" ht="15.75" hidden="false" customHeight="true" outlineLevel="0" collapsed="false"/>
    <row r="697" customFormat="false" ht="15.75" hidden="false" customHeight="true" outlineLevel="0" collapsed="false"/>
    <row r="698" customFormat="false" ht="15.75" hidden="false" customHeight="true" outlineLevel="0" collapsed="false"/>
    <row r="699" customFormat="false" ht="15.75" hidden="false" customHeight="true" outlineLevel="0" collapsed="false"/>
    <row r="700" customFormat="false" ht="15.75" hidden="false" customHeight="true" outlineLevel="0" collapsed="false"/>
    <row r="701" customFormat="false" ht="15.75" hidden="false" customHeight="true" outlineLevel="0" collapsed="false"/>
    <row r="702" customFormat="false" ht="15.75" hidden="false" customHeight="true" outlineLevel="0" collapsed="false"/>
    <row r="703" customFormat="false" ht="15.75" hidden="false" customHeight="true" outlineLevel="0" collapsed="false"/>
    <row r="704" customFormat="false" ht="15.75" hidden="false" customHeight="true" outlineLevel="0" collapsed="false"/>
    <row r="705" customFormat="false" ht="15.75" hidden="false" customHeight="true" outlineLevel="0" collapsed="false"/>
    <row r="706" customFormat="false" ht="15.75" hidden="false" customHeight="true" outlineLevel="0" collapsed="false"/>
    <row r="707" customFormat="false" ht="15.75" hidden="false" customHeight="true" outlineLevel="0" collapsed="false"/>
    <row r="708" customFormat="false" ht="15.75" hidden="false" customHeight="true" outlineLevel="0" collapsed="false"/>
    <row r="709" customFormat="false" ht="15.75" hidden="false" customHeight="true" outlineLevel="0" collapsed="false"/>
    <row r="710" customFormat="false" ht="15.75" hidden="false" customHeight="true" outlineLevel="0" collapsed="false"/>
    <row r="711" customFormat="false" ht="15.75" hidden="false" customHeight="true" outlineLevel="0" collapsed="false"/>
    <row r="712" customFormat="false" ht="15.75" hidden="false" customHeight="true" outlineLevel="0" collapsed="false"/>
    <row r="713" customFormat="false" ht="15.75" hidden="false" customHeight="true" outlineLevel="0" collapsed="false"/>
    <row r="714" customFormat="false" ht="15.75" hidden="false" customHeight="true" outlineLevel="0" collapsed="false"/>
    <row r="715" customFormat="false" ht="15.75" hidden="false" customHeight="true" outlineLevel="0" collapsed="false"/>
    <row r="716" customFormat="false" ht="15.75" hidden="false" customHeight="true" outlineLevel="0" collapsed="false"/>
    <row r="717" customFormat="false" ht="15.75" hidden="false" customHeight="true" outlineLevel="0" collapsed="false"/>
    <row r="718" customFormat="false" ht="15.75" hidden="false" customHeight="true" outlineLevel="0" collapsed="false"/>
    <row r="719" customFormat="false" ht="15.75" hidden="false" customHeight="true" outlineLevel="0" collapsed="false"/>
    <row r="720" customFormat="false" ht="15.75" hidden="false" customHeight="true" outlineLevel="0" collapsed="false"/>
    <row r="721" customFormat="false" ht="15.75" hidden="false" customHeight="true" outlineLevel="0" collapsed="false"/>
    <row r="722" customFormat="false" ht="15.75" hidden="false" customHeight="true" outlineLevel="0" collapsed="false"/>
    <row r="723" customFormat="false" ht="15.75" hidden="false" customHeight="true" outlineLevel="0" collapsed="false"/>
    <row r="724" customFormat="false" ht="15.75" hidden="false" customHeight="true" outlineLevel="0" collapsed="false"/>
    <row r="725" customFormat="false" ht="15.75" hidden="false" customHeight="true" outlineLevel="0" collapsed="false"/>
    <row r="726" customFormat="false" ht="15.75" hidden="false" customHeight="true" outlineLevel="0" collapsed="false"/>
    <row r="727" customFormat="false" ht="15.75" hidden="false" customHeight="true" outlineLevel="0" collapsed="false"/>
    <row r="728" customFormat="false" ht="15.75" hidden="false" customHeight="true" outlineLevel="0" collapsed="false"/>
    <row r="729" customFormat="false" ht="15.75" hidden="false" customHeight="true" outlineLevel="0" collapsed="false"/>
    <row r="730" customFormat="false" ht="15.75" hidden="false" customHeight="true" outlineLevel="0" collapsed="false"/>
    <row r="731" customFormat="false" ht="15.75" hidden="false" customHeight="true" outlineLevel="0" collapsed="false"/>
    <row r="732" customFormat="false" ht="15.75" hidden="false" customHeight="true" outlineLevel="0" collapsed="false"/>
    <row r="733" customFormat="false" ht="15.75" hidden="false" customHeight="true" outlineLevel="0" collapsed="false"/>
    <row r="734" customFormat="false" ht="15.75" hidden="false" customHeight="true" outlineLevel="0" collapsed="false"/>
    <row r="735" customFormat="false" ht="15.75" hidden="false" customHeight="true" outlineLevel="0" collapsed="false"/>
    <row r="736" customFormat="false" ht="15.75" hidden="false" customHeight="true" outlineLevel="0" collapsed="false"/>
    <row r="737" customFormat="false" ht="15.75" hidden="false" customHeight="true" outlineLevel="0" collapsed="false"/>
    <row r="738" customFormat="false" ht="15.75" hidden="false" customHeight="true" outlineLevel="0" collapsed="false"/>
    <row r="739" customFormat="false" ht="15.75" hidden="false" customHeight="true" outlineLevel="0" collapsed="false"/>
    <row r="740" customFormat="false" ht="15.75" hidden="false" customHeight="true" outlineLevel="0" collapsed="false"/>
    <row r="741" customFormat="false" ht="15.75" hidden="false" customHeight="true" outlineLevel="0" collapsed="false"/>
    <row r="742" customFormat="false" ht="15.75" hidden="false" customHeight="true" outlineLevel="0" collapsed="false"/>
    <row r="743" customFormat="false" ht="15.75" hidden="false" customHeight="true" outlineLevel="0" collapsed="false"/>
    <row r="744" customFormat="false" ht="15.75" hidden="false" customHeight="true" outlineLevel="0" collapsed="false"/>
    <row r="745" customFormat="false" ht="15.75" hidden="false" customHeight="true" outlineLevel="0" collapsed="false"/>
    <row r="746" customFormat="false" ht="15.75" hidden="false" customHeight="true" outlineLevel="0" collapsed="false"/>
    <row r="747" customFormat="false" ht="15.75" hidden="false" customHeight="true" outlineLevel="0" collapsed="false"/>
    <row r="748" customFormat="false" ht="15.75" hidden="false" customHeight="true" outlineLevel="0" collapsed="false"/>
    <row r="749" customFormat="false" ht="15.75" hidden="false" customHeight="true" outlineLevel="0" collapsed="false"/>
    <row r="750" customFormat="false" ht="15.75" hidden="false" customHeight="true" outlineLevel="0" collapsed="false"/>
    <row r="751" customFormat="false" ht="15.75" hidden="false" customHeight="true" outlineLevel="0" collapsed="false"/>
    <row r="752" customFormat="false" ht="15.75" hidden="false" customHeight="true" outlineLevel="0" collapsed="false"/>
    <row r="753" customFormat="false" ht="15.75" hidden="false" customHeight="true" outlineLevel="0" collapsed="false"/>
    <row r="754" customFormat="false" ht="15.75" hidden="false" customHeight="true" outlineLevel="0" collapsed="false"/>
    <row r="755" customFormat="false" ht="15.75" hidden="false" customHeight="true" outlineLevel="0" collapsed="false"/>
    <row r="756" customFormat="false" ht="15.75" hidden="false" customHeight="true" outlineLevel="0" collapsed="false"/>
    <row r="757" customFormat="false" ht="15.75" hidden="false" customHeight="true" outlineLevel="0" collapsed="false"/>
    <row r="758" customFormat="false" ht="15.75" hidden="false" customHeight="true" outlineLevel="0" collapsed="false"/>
    <row r="759" customFormat="false" ht="15.75" hidden="false" customHeight="true" outlineLevel="0" collapsed="false"/>
    <row r="760" customFormat="false" ht="15.75" hidden="false" customHeight="true" outlineLevel="0" collapsed="false"/>
    <row r="761" customFormat="false" ht="15.75" hidden="false" customHeight="true" outlineLevel="0" collapsed="false"/>
    <row r="762" customFormat="false" ht="15.75" hidden="false" customHeight="true" outlineLevel="0" collapsed="false"/>
    <row r="763" customFormat="false" ht="15.75" hidden="false" customHeight="true" outlineLevel="0" collapsed="false"/>
    <row r="764" customFormat="false" ht="15.75" hidden="false" customHeight="true" outlineLevel="0" collapsed="false"/>
    <row r="765" customFormat="false" ht="15.75" hidden="false" customHeight="true" outlineLevel="0" collapsed="false"/>
    <row r="766" customFormat="false" ht="15.75" hidden="false" customHeight="true" outlineLevel="0" collapsed="false"/>
    <row r="767" customFormat="false" ht="15.75" hidden="false" customHeight="true" outlineLevel="0" collapsed="false"/>
    <row r="768" customFormat="false" ht="15.75" hidden="false" customHeight="true" outlineLevel="0" collapsed="false"/>
    <row r="769" customFormat="false" ht="15.75" hidden="false" customHeight="true" outlineLevel="0" collapsed="false"/>
    <row r="770" customFormat="false" ht="15.75" hidden="false" customHeight="true" outlineLevel="0" collapsed="false"/>
    <row r="771" customFormat="false" ht="15.75" hidden="false" customHeight="true" outlineLevel="0" collapsed="false"/>
    <row r="772" customFormat="false" ht="15.75" hidden="false" customHeight="true" outlineLevel="0" collapsed="false"/>
    <row r="773" customFormat="false" ht="15.75" hidden="false" customHeight="true" outlineLevel="0" collapsed="false"/>
    <row r="774" customFormat="false" ht="15.75" hidden="false" customHeight="true" outlineLevel="0" collapsed="false"/>
    <row r="775" customFormat="false" ht="15.75" hidden="false" customHeight="true" outlineLevel="0" collapsed="false"/>
    <row r="776" customFormat="false" ht="15.75" hidden="false" customHeight="true" outlineLevel="0" collapsed="false"/>
    <row r="777" customFormat="false" ht="15.75" hidden="false" customHeight="true" outlineLevel="0" collapsed="false"/>
    <row r="778" customFormat="false" ht="15.75" hidden="false" customHeight="true" outlineLevel="0" collapsed="false"/>
    <row r="779" customFormat="false" ht="15.75" hidden="false" customHeight="true" outlineLevel="0" collapsed="false"/>
    <row r="780" customFormat="false" ht="15.75" hidden="false" customHeight="true" outlineLevel="0" collapsed="false"/>
    <row r="781" customFormat="false" ht="15.75" hidden="false" customHeight="true" outlineLevel="0" collapsed="false"/>
    <row r="782" customFormat="false" ht="15.75" hidden="false" customHeight="true" outlineLevel="0" collapsed="false"/>
    <row r="783" customFormat="false" ht="15.75" hidden="false" customHeight="true" outlineLevel="0" collapsed="false"/>
    <row r="784" customFormat="false" ht="15.75" hidden="false" customHeight="true" outlineLevel="0" collapsed="false"/>
    <row r="785" customFormat="false" ht="15.75" hidden="false" customHeight="true" outlineLevel="0" collapsed="false"/>
    <row r="786" customFormat="false" ht="15.75" hidden="false" customHeight="true" outlineLevel="0" collapsed="false"/>
    <row r="787" customFormat="false" ht="15.75" hidden="false" customHeight="true" outlineLevel="0" collapsed="false"/>
    <row r="788" customFormat="false" ht="15.75" hidden="false" customHeight="true" outlineLevel="0" collapsed="false"/>
    <row r="789" customFormat="false" ht="15.75" hidden="false" customHeight="true" outlineLevel="0" collapsed="false"/>
    <row r="790" customFormat="false" ht="15.75" hidden="false" customHeight="true" outlineLevel="0" collapsed="false"/>
    <row r="791" customFormat="false" ht="15.75" hidden="false" customHeight="true" outlineLevel="0" collapsed="false"/>
    <row r="792" customFormat="false" ht="15.75" hidden="false" customHeight="true" outlineLevel="0" collapsed="false"/>
    <row r="793" customFormat="false" ht="15.75" hidden="false" customHeight="true" outlineLevel="0" collapsed="false"/>
    <row r="794" customFormat="false" ht="15.75" hidden="false" customHeight="true" outlineLevel="0" collapsed="false"/>
    <row r="795" customFormat="false" ht="15.75" hidden="false" customHeight="true" outlineLevel="0" collapsed="false"/>
    <row r="796" customFormat="false" ht="15.75" hidden="false" customHeight="true" outlineLevel="0" collapsed="false"/>
    <row r="797" customFormat="false" ht="15.75" hidden="false" customHeight="true" outlineLevel="0" collapsed="false"/>
    <row r="798" customFormat="false" ht="15.75" hidden="false" customHeight="true" outlineLevel="0" collapsed="false"/>
    <row r="799" customFormat="false" ht="15.75" hidden="false" customHeight="true" outlineLevel="0" collapsed="false"/>
    <row r="800" customFormat="false" ht="15.75" hidden="false" customHeight="true" outlineLevel="0" collapsed="false"/>
    <row r="801" customFormat="false" ht="15.75" hidden="false" customHeight="true" outlineLevel="0" collapsed="false"/>
    <row r="802" customFormat="false" ht="15.75" hidden="false" customHeight="true" outlineLevel="0" collapsed="false"/>
    <row r="803" customFormat="false" ht="15.75" hidden="false" customHeight="true" outlineLevel="0" collapsed="false"/>
    <row r="804" customFormat="false" ht="15.75" hidden="false" customHeight="true" outlineLevel="0" collapsed="false"/>
    <row r="805" customFormat="false" ht="15.75" hidden="false" customHeight="true" outlineLevel="0" collapsed="false"/>
    <row r="806" customFormat="false" ht="15.75" hidden="false" customHeight="true" outlineLevel="0" collapsed="false"/>
    <row r="807" customFormat="false" ht="15.75" hidden="false" customHeight="true" outlineLevel="0" collapsed="false"/>
    <row r="808" customFormat="false" ht="15.75" hidden="false" customHeight="true" outlineLevel="0" collapsed="false"/>
    <row r="809" customFormat="false" ht="15.75" hidden="false" customHeight="true" outlineLevel="0" collapsed="false"/>
    <row r="810" customFormat="false" ht="15.75" hidden="false" customHeight="true" outlineLevel="0" collapsed="false"/>
    <row r="811" customFormat="false" ht="15.75" hidden="false" customHeight="true" outlineLevel="0" collapsed="false"/>
    <row r="812" customFormat="false" ht="15.75" hidden="false" customHeight="true" outlineLevel="0" collapsed="false"/>
    <row r="813" customFormat="false" ht="15.75" hidden="false" customHeight="true" outlineLevel="0" collapsed="false"/>
    <row r="814" customFormat="false" ht="15.75" hidden="false" customHeight="true" outlineLevel="0" collapsed="false"/>
    <row r="815" customFormat="false" ht="15.75" hidden="false" customHeight="true" outlineLevel="0" collapsed="false"/>
    <row r="816" customFormat="false" ht="15.75" hidden="false" customHeight="true" outlineLevel="0" collapsed="false"/>
    <row r="817" customFormat="false" ht="15.75" hidden="false" customHeight="true" outlineLevel="0" collapsed="false"/>
    <row r="818" customFormat="false" ht="15.75" hidden="false" customHeight="true" outlineLevel="0" collapsed="false"/>
    <row r="819" customFormat="false" ht="15.75" hidden="false" customHeight="true" outlineLevel="0" collapsed="false"/>
    <row r="820" customFormat="false" ht="15.75" hidden="false" customHeight="true" outlineLevel="0" collapsed="false"/>
    <row r="821" customFormat="false" ht="15.75" hidden="false" customHeight="true" outlineLevel="0" collapsed="false"/>
    <row r="822" customFormat="false" ht="15.75" hidden="false" customHeight="true" outlineLevel="0" collapsed="false"/>
    <row r="823" customFormat="false" ht="15.75" hidden="false" customHeight="true" outlineLevel="0" collapsed="false"/>
    <row r="824" customFormat="false" ht="15.75" hidden="false" customHeight="true" outlineLevel="0" collapsed="false"/>
    <row r="825" customFormat="false" ht="15.75" hidden="false" customHeight="true" outlineLevel="0" collapsed="false"/>
    <row r="826" customFormat="false" ht="15.75" hidden="false" customHeight="true" outlineLevel="0" collapsed="false"/>
    <row r="827" customFormat="false" ht="15.75" hidden="false" customHeight="true" outlineLevel="0" collapsed="false"/>
    <row r="828" customFormat="false" ht="15.75" hidden="false" customHeight="true" outlineLevel="0" collapsed="false"/>
    <row r="829" customFormat="false" ht="15.75" hidden="false" customHeight="true" outlineLevel="0" collapsed="false"/>
    <row r="830" customFormat="false" ht="15.75" hidden="false" customHeight="true" outlineLevel="0" collapsed="false"/>
    <row r="831" customFormat="false" ht="15.75" hidden="false" customHeight="true" outlineLevel="0" collapsed="false"/>
    <row r="832" customFormat="false" ht="15.75" hidden="false" customHeight="true" outlineLevel="0" collapsed="false"/>
    <row r="833" customFormat="false" ht="15.75" hidden="false" customHeight="true" outlineLevel="0" collapsed="false"/>
    <row r="834" customFormat="false" ht="15.75" hidden="false" customHeight="true" outlineLevel="0" collapsed="false"/>
    <row r="835" customFormat="false" ht="15.75" hidden="false" customHeight="true" outlineLevel="0" collapsed="false"/>
    <row r="836" customFormat="false" ht="15.75" hidden="false" customHeight="true" outlineLevel="0" collapsed="false"/>
    <row r="837" customFormat="false" ht="15.75" hidden="false" customHeight="true" outlineLevel="0" collapsed="false"/>
    <row r="838" customFormat="false" ht="15.75" hidden="false" customHeight="true" outlineLevel="0" collapsed="false"/>
    <row r="839" customFormat="false" ht="15.75" hidden="false" customHeight="true" outlineLevel="0" collapsed="false"/>
    <row r="840" customFormat="false" ht="15.75" hidden="false" customHeight="true" outlineLevel="0" collapsed="false"/>
    <row r="841" customFormat="false" ht="15.75" hidden="false" customHeight="true" outlineLevel="0" collapsed="false"/>
    <row r="842" customFormat="false" ht="15.75" hidden="false" customHeight="true" outlineLevel="0" collapsed="false"/>
    <row r="843" customFormat="false" ht="15.75" hidden="false" customHeight="true" outlineLevel="0" collapsed="false"/>
    <row r="844" customFormat="false" ht="15.75" hidden="false" customHeight="true" outlineLevel="0" collapsed="false"/>
    <row r="845" customFormat="false" ht="15.75" hidden="false" customHeight="true" outlineLevel="0" collapsed="false"/>
    <row r="846" customFormat="false" ht="15.75" hidden="false" customHeight="true" outlineLevel="0" collapsed="false"/>
    <row r="847" customFormat="false" ht="15.75" hidden="false" customHeight="true" outlineLevel="0" collapsed="false"/>
    <row r="848" customFormat="false" ht="15.75" hidden="false" customHeight="true" outlineLevel="0" collapsed="false"/>
    <row r="849" customFormat="false" ht="15.75" hidden="false" customHeight="true" outlineLevel="0" collapsed="false"/>
    <row r="850" customFormat="false" ht="15.75" hidden="false" customHeight="true" outlineLevel="0" collapsed="false"/>
    <row r="851" customFormat="false" ht="15.75" hidden="false" customHeight="true" outlineLevel="0" collapsed="false"/>
    <row r="852" customFormat="false" ht="15.75" hidden="false" customHeight="true" outlineLevel="0" collapsed="false"/>
    <row r="853" customFormat="false" ht="15.75" hidden="false" customHeight="true" outlineLevel="0" collapsed="false"/>
    <row r="854" customFormat="false" ht="15.75" hidden="false" customHeight="true" outlineLevel="0" collapsed="false"/>
    <row r="855" customFormat="false" ht="15.75" hidden="false" customHeight="true" outlineLevel="0" collapsed="false"/>
    <row r="856" customFormat="false" ht="15.75" hidden="false" customHeight="true" outlineLevel="0" collapsed="false"/>
    <row r="857" customFormat="false" ht="15.75" hidden="false" customHeight="true" outlineLevel="0" collapsed="false"/>
    <row r="858" customFormat="false" ht="15.75" hidden="false" customHeight="true" outlineLevel="0" collapsed="false"/>
    <row r="859" customFormat="false" ht="15.75" hidden="false" customHeight="true" outlineLevel="0" collapsed="false"/>
    <row r="860" customFormat="false" ht="15.75" hidden="false" customHeight="true" outlineLevel="0" collapsed="false"/>
    <row r="861" customFormat="false" ht="15.75" hidden="false" customHeight="true" outlineLevel="0" collapsed="false"/>
    <row r="862" customFormat="false" ht="15.75" hidden="false" customHeight="true" outlineLevel="0" collapsed="false"/>
    <row r="863" customFormat="false" ht="15.75" hidden="false" customHeight="true" outlineLevel="0" collapsed="false"/>
    <row r="864" customFormat="false" ht="15.75" hidden="false" customHeight="true" outlineLevel="0" collapsed="false"/>
    <row r="865" customFormat="false" ht="15.75" hidden="false" customHeight="true" outlineLevel="0" collapsed="false"/>
    <row r="866" customFormat="false" ht="15.75" hidden="false" customHeight="true" outlineLevel="0" collapsed="false"/>
    <row r="867" customFormat="false" ht="15.75" hidden="false" customHeight="true" outlineLevel="0" collapsed="false"/>
    <row r="868" customFormat="false" ht="15.75" hidden="false" customHeight="true" outlineLevel="0" collapsed="false"/>
    <row r="869" customFormat="false" ht="15.75" hidden="false" customHeight="true" outlineLevel="0" collapsed="false"/>
    <row r="870" customFormat="false" ht="15.75" hidden="false" customHeight="true" outlineLevel="0" collapsed="false"/>
    <row r="871" customFormat="false" ht="15.75" hidden="false" customHeight="true" outlineLevel="0" collapsed="false"/>
    <row r="872" customFormat="false" ht="15.75" hidden="false" customHeight="true" outlineLevel="0" collapsed="false"/>
    <row r="873" customFormat="false" ht="15.75" hidden="false" customHeight="true" outlineLevel="0" collapsed="false"/>
    <row r="874" customFormat="false" ht="15.75" hidden="false" customHeight="true" outlineLevel="0" collapsed="false"/>
    <row r="875" customFormat="false" ht="15.75" hidden="false" customHeight="true" outlineLevel="0" collapsed="false"/>
    <row r="876" customFormat="false" ht="15.75" hidden="false" customHeight="true" outlineLevel="0" collapsed="false"/>
    <row r="877" customFormat="false" ht="15.75" hidden="false" customHeight="true" outlineLevel="0" collapsed="false"/>
    <row r="878" customFormat="false" ht="15.75" hidden="false" customHeight="true" outlineLevel="0" collapsed="false"/>
    <row r="879" customFormat="false" ht="15.75" hidden="false" customHeight="true" outlineLevel="0" collapsed="false"/>
    <row r="880" customFormat="false" ht="15.75" hidden="false" customHeight="true" outlineLevel="0" collapsed="false"/>
    <row r="881" customFormat="false" ht="15.75" hidden="false" customHeight="true" outlineLevel="0" collapsed="false"/>
    <row r="882" customFormat="false" ht="15.75" hidden="false" customHeight="true" outlineLevel="0" collapsed="false"/>
    <row r="883" customFormat="false" ht="15.75" hidden="false" customHeight="true" outlineLevel="0" collapsed="false"/>
    <row r="884" customFormat="false" ht="15.75" hidden="false" customHeight="true" outlineLevel="0" collapsed="false"/>
    <row r="885" customFormat="false" ht="15.75" hidden="false" customHeight="true" outlineLevel="0" collapsed="false"/>
    <row r="886" customFormat="false" ht="15.75" hidden="false" customHeight="true" outlineLevel="0" collapsed="false"/>
    <row r="887" customFormat="false" ht="15.75" hidden="false" customHeight="true" outlineLevel="0" collapsed="false"/>
    <row r="888" customFormat="false" ht="15.75" hidden="false" customHeight="true" outlineLevel="0" collapsed="false"/>
    <row r="889" customFormat="false" ht="15.75" hidden="false" customHeight="true" outlineLevel="0" collapsed="false"/>
    <row r="890" customFormat="false" ht="15.75" hidden="false" customHeight="true" outlineLevel="0" collapsed="false"/>
    <row r="891" customFormat="false" ht="15.75" hidden="false" customHeight="true" outlineLevel="0" collapsed="false"/>
    <row r="892" customFormat="false" ht="15.75" hidden="false" customHeight="true" outlineLevel="0" collapsed="false"/>
    <row r="893" customFormat="false" ht="15.75" hidden="false" customHeight="true" outlineLevel="0" collapsed="false"/>
    <row r="894" customFormat="false" ht="15.75" hidden="false" customHeight="true" outlineLevel="0" collapsed="false"/>
    <row r="895" customFormat="false" ht="15.75" hidden="false" customHeight="true" outlineLevel="0" collapsed="false"/>
    <row r="896" customFormat="false" ht="15.75" hidden="false" customHeight="true" outlineLevel="0" collapsed="false"/>
    <row r="897" customFormat="false" ht="15.75" hidden="false" customHeight="true" outlineLevel="0" collapsed="false"/>
    <row r="898" customFormat="false" ht="15.75" hidden="false" customHeight="true" outlineLevel="0" collapsed="false"/>
    <row r="899" customFormat="false" ht="15.75" hidden="false" customHeight="true" outlineLevel="0" collapsed="false"/>
    <row r="900" customFormat="false" ht="15.75" hidden="false" customHeight="true" outlineLevel="0" collapsed="false"/>
    <row r="901" customFormat="false" ht="15.75" hidden="false" customHeight="true" outlineLevel="0" collapsed="false"/>
    <row r="902" customFormat="false" ht="15.75" hidden="false" customHeight="true" outlineLevel="0" collapsed="false"/>
    <row r="903" customFormat="false" ht="15.75" hidden="false" customHeight="true" outlineLevel="0" collapsed="false"/>
    <row r="904" customFormat="false" ht="15.75" hidden="false" customHeight="true" outlineLevel="0" collapsed="false"/>
    <row r="905" customFormat="false" ht="15.75" hidden="false" customHeight="true" outlineLevel="0" collapsed="false"/>
    <row r="906" customFormat="false" ht="15.75" hidden="false" customHeight="true" outlineLevel="0" collapsed="false"/>
    <row r="907" customFormat="false" ht="15.75" hidden="false" customHeight="true" outlineLevel="0" collapsed="false"/>
    <row r="908" customFormat="false" ht="15.75" hidden="false" customHeight="true" outlineLevel="0" collapsed="false"/>
    <row r="909" customFormat="false" ht="15.75" hidden="false" customHeight="true" outlineLevel="0" collapsed="false"/>
    <row r="910" customFormat="false" ht="15.75" hidden="false" customHeight="true" outlineLevel="0" collapsed="false"/>
    <row r="911" customFormat="false" ht="15.75" hidden="false" customHeight="true" outlineLevel="0" collapsed="false"/>
    <row r="912" customFormat="false" ht="15.75" hidden="false" customHeight="true" outlineLevel="0" collapsed="false"/>
    <row r="913" customFormat="false" ht="15.75" hidden="false" customHeight="true" outlineLevel="0" collapsed="false"/>
    <row r="914" customFormat="false" ht="15.75" hidden="false" customHeight="true" outlineLevel="0" collapsed="false"/>
    <row r="915" customFormat="false" ht="15.75" hidden="false" customHeight="true" outlineLevel="0" collapsed="false"/>
    <row r="916" customFormat="false" ht="15.75" hidden="false" customHeight="true" outlineLevel="0" collapsed="false"/>
    <row r="917" customFormat="false" ht="15.75" hidden="false" customHeight="true" outlineLevel="0" collapsed="false"/>
    <row r="918" customFormat="false" ht="15.75" hidden="false" customHeight="true" outlineLevel="0" collapsed="false"/>
    <row r="919" customFormat="false" ht="15.75" hidden="false" customHeight="true" outlineLevel="0" collapsed="false"/>
    <row r="920" customFormat="false" ht="15.75" hidden="false" customHeight="true" outlineLevel="0" collapsed="false"/>
    <row r="921" customFormat="false" ht="15.75" hidden="false" customHeight="true" outlineLevel="0" collapsed="false"/>
    <row r="922" customFormat="false" ht="15.75" hidden="false" customHeight="true" outlineLevel="0" collapsed="false"/>
    <row r="923" customFormat="false" ht="15.75" hidden="false" customHeight="true" outlineLevel="0" collapsed="false"/>
    <row r="924" customFormat="false" ht="15.75" hidden="false" customHeight="true" outlineLevel="0" collapsed="false"/>
    <row r="925" customFormat="false" ht="15.75" hidden="false" customHeight="true" outlineLevel="0" collapsed="false"/>
    <row r="926" customFormat="false" ht="15.75" hidden="false" customHeight="true" outlineLevel="0" collapsed="false"/>
    <row r="927" customFormat="false" ht="15.75" hidden="false" customHeight="true" outlineLevel="0" collapsed="false"/>
    <row r="928" customFormat="false" ht="15.75" hidden="false" customHeight="true" outlineLevel="0" collapsed="false"/>
    <row r="929" customFormat="false" ht="15.75" hidden="false" customHeight="true" outlineLevel="0" collapsed="false"/>
    <row r="930" customFormat="false" ht="15.75" hidden="false" customHeight="true" outlineLevel="0" collapsed="false"/>
    <row r="931" customFormat="false" ht="15.75" hidden="false" customHeight="true" outlineLevel="0" collapsed="false"/>
    <row r="932" customFormat="false" ht="15.75" hidden="false" customHeight="true" outlineLevel="0" collapsed="false"/>
    <row r="933" customFormat="false" ht="15.75" hidden="false" customHeight="true" outlineLevel="0" collapsed="false"/>
    <row r="934" customFormat="false" ht="15.75" hidden="false" customHeight="true" outlineLevel="0" collapsed="false"/>
    <row r="935" customFormat="false" ht="15.75" hidden="false" customHeight="true" outlineLevel="0" collapsed="false"/>
    <row r="936" customFormat="false" ht="15.75" hidden="false" customHeight="true" outlineLevel="0" collapsed="false"/>
    <row r="937" customFormat="false" ht="15.75" hidden="false" customHeight="true" outlineLevel="0" collapsed="false"/>
    <row r="938" customFormat="false" ht="15.75" hidden="false" customHeight="true" outlineLevel="0" collapsed="false"/>
    <row r="939" customFormat="false" ht="15.75" hidden="false" customHeight="true" outlineLevel="0" collapsed="false"/>
    <row r="940" customFormat="false" ht="15.75" hidden="false" customHeight="true" outlineLevel="0" collapsed="false"/>
    <row r="941" customFormat="false" ht="15.75" hidden="false" customHeight="true" outlineLevel="0" collapsed="false"/>
    <row r="942" customFormat="false" ht="15.75" hidden="false" customHeight="true" outlineLevel="0" collapsed="false"/>
    <row r="943" customFormat="false" ht="15.75" hidden="false" customHeight="true" outlineLevel="0" collapsed="false"/>
    <row r="944" customFormat="false" ht="15.75" hidden="false" customHeight="true" outlineLevel="0" collapsed="false"/>
    <row r="945" customFormat="false" ht="15.75" hidden="false" customHeight="true" outlineLevel="0" collapsed="false"/>
    <row r="946" customFormat="false" ht="15.75" hidden="false" customHeight="true" outlineLevel="0" collapsed="false"/>
    <row r="947" customFormat="false" ht="15.75" hidden="false" customHeight="true" outlineLevel="0" collapsed="false"/>
    <row r="948" customFormat="false" ht="15.75" hidden="false" customHeight="true" outlineLevel="0" collapsed="false"/>
    <row r="949" customFormat="false" ht="15.75" hidden="false" customHeight="true" outlineLevel="0" collapsed="false"/>
    <row r="950" customFormat="false" ht="15.75" hidden="false" customHeight="true" outlineLevel="0" collapsed="false"/>
    <row r="951" customFormat="false" ht="15.75" hidden="false" customHeight="true" outlineLevel="0" collapsed="false"/>
    <row r="952" customFormat="false" ht="15.75" hidden="false" customHeight="true" outlineLevel="0" collapsed="false"/>
    <row r="953" customFormat="false" ht="15.75" hidden="false" customHeight="true" outlineLevel="0" collapsed="false"/>
    <row r="954" customFormat="false" ht="15.75" hidden="false" customHeight="true" outlineLevel="0" collapsed="false"/>
    <row r="955" customFormat="false" ht="15.75" hidden="false" customHeight="true" outlineLevel="0" collapsed="false"/>
    <row r="956" customFormat="false" ht="15.75" hidden="false" customHeight="true" outlineLevel="0" collapsed="false"/>
    <row r="957" customFormat="false" ht="15.75" hidden="false" customHeight="true" outlineLevel="0" collapsed="false"/>
    <row r="958" customFormat="false" ht="15.75" hidden="false" customHeight="true" outlineLevel="0" collapsed="false"/>
    <row r="959" customFormat="false" ht="15.75" hidden="false" customHeight="true" outlineLevel="0" collapsed="false"/>
    <row r="960" customFormat="false" ht="15.75" hidden="false" customHeight="true" outlineLevel="0" collapsed="false"/>
    <row r="961" customFormat="false" ht="15.75" hidden="false" customHeight="true" outlineLevel="0" collapsed="false"/>
    <row r="962" customFormat="false" ht="15.75" hidden="false" customHeight="true" outlineLevel="0" collapsed="false"/>
    <row r="963" customFormat="false" ht="15.75" hidden="false" customHeight="true" outlineLevel="0" collapsed="false"/>
    <row r="964" customFormat="false" ht="15.75" hidden="false" customHeight="true" outlineLevel="0" collapsed="false"/>
    <row r="965" customFormat="false" ht="15.75" hidden="false" customHeight="true" outlineLevel="0" collapsed="false"/>
    <row r="966" customFormat="false" ht="15.75" hidden="false" customHeight="true" outlineLevel="0" collapsed="false"/>
    <row r="967" customFormat="false" ht="15.75" hidden="false" customHeight="true" outlineLevel="0" collapsed="false"/>
    <row r="968" customFormat="false" ht="15.75" hidden="false" customHeight="true" outlineLevel="0" collapsed="false"/>
    <row r="969" customFormat="false" ht="15.75" hidden="false" customHeight="true" outlineLevel="0" collapsed="false"/>
    <row r="970" customFormat="false" ht="15.75" hidden="false" customHeight="true" outlineLevel="0" collapsed="false"/>
    <row r="971" customFormat="false" ht="15.75" hidden="false" customHeight="true" outlineLevel="0" collapsed="false"/>
    <row r="972" customFormat="false" ht="15.75" hidden="false" customHeight="true" outlineLevel="0" collapsed="false"/>
    <row r="973" customFormat="false" ht="15.75" hidden="false" customHeight="true" outlineLevel="0" collapsed="false"/>
    <row r="974" customFormat="false" ht="15.75" hidden="false" customHeight="true" outlineLevel="0" collapsed="false"/>
    <row r="975" customFormat="false" ht="15.75" hidden="false" customHeight="true" outlineLevel="0" collapsed="false"/>
    <row r="976" customFormat="false" ht="15.75" hidden="false" customHeight="true" outlineLevel="0" collapsed="false"/>
    <row r="977" customFormat="false" ht="15.75" hidden="false" customHeight="true" outlineLevel="0" collapsed="false"/>
    <row r="978" customFormat="false" ht="15.75" hidden="false" customHeight="true" outlineLevel="0" collapsed="false"/>
    <row r="979" customFormat="false" ht="15.75" hidden="false" customHeight="true" outlineLevel="0" collapsed="false"/>
    <row r="980" customFormat="false" ht="15.75" hidden="false" customHeight="true" outlineLevel="0" collapsed="false"/>
    <row r="981" customFormat="false" ht="15.75" hidden="false" customHeight="true" outlineLevel="0" collapsed="false"/>
    <row r="982" customFormat="false" ht="15.75" hidden="false" customHeight="true" outlineLevel="0" collapsed="false"/>
    <row r="983" customFormat="false" ht="15.75" hidden="false" customHeight="true" outlineLevel="0" collapsed="false"/>
    <row r="984" customFormat="false" ht="15.75" hidden="false" customHeight="true" outlineLevel="0" collapsed="false"/>
    <row r="985" customFormat="false" ht="15.75" hidden="false" customHeight="true" outlineLevel="0" collapsed="false"/>
    <row r="986" customFormat="false" ht="15.75" hidden="false" customHeight="true" outlineLevel="0" collapsed="false"/>
    <row r="987" customFormat="false" ht="15.75" hidden="false" customHeight="true" outlineLevel="0" collapsed="false"/>
    <row r="988" customFormat="false" ht="15.75" hidden="false" customHeight="true" outlineLevel="0" collapsed="false"/>
    <row r="989" customFormat="false" ht="15.75" hidden="false" customHeight="true" outlineLevel="0" collapsed="false"/>
    <row r="990" customFormat="false" ht="15.75" hidden="false" customHeight="true" outlineLevel="0" collapsed="false"/>
    <row r="991" customFormat="false" ht="15.75" hidden="false" customHeight="true" outlineLevel="0" collapsed="false"/>
    <row r="992" customFormat="false" ht="15.75" hidden="false" customHeight="true" outlineLevel="0" collapsed="false"/>
    <row r="993" customFormat="false" ht="15.75" hidden="false" customHeight="true" outlineLevel="0" collapsed="false"/>
    <row r="994" customFormat="false" ht="15.75" hidden="false" customHeight="true" outlineLevel="0" collapsed="false"/>
    <row r="995" customFormat="false" ht="15.75" hidden="false" customHeight="true" outlineLevel="0" collapsed="false"/>
    <row r="996" customFormat="false" ht="15.75" hidden="false" customHeight="true" outlineLevel="0" collapsed="false"/>
    <row r="997" customFormat="false" ht="15.75" hidden="false" customHeight="true" outlineLevel="0" collapsed="false"/>
    <row r="998" customFormat="false" ht="15.75" hidden="false" customHeight="true" outlineLevel="0" collapsed="false"/>
    <row r="999" customFormat="false" ht="15.75" hidden="false" customHeight="true" outlineLevel="0" collapsed="false"/>
    <row r="1000" customFormat="false" ht="15.75" hidden="false" customHeight="true" outlineLevel="0" collapsed="false"/>
  </sheetData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AC416"/>
  <sheetViews>
    <sheetView showFormulas="false" showGridLines="true" showRowColHeaders="true" showZeros="true" rightToLeft="false" tabSelected="true" showOutlineSymbols="true" defaultGridColor="true" view="normal" topLeftCell="A397" colorId="64" zoomScale="65" zoomScaleNormal="65" zoomScalePageLayoutView="100" workbookViewId="0">
      <selection pane="topLeft" activeCell="D410" activeCellId="0" sqref="D410:D415"/>
    </sheetView>
  </sheetViews>
  <sheetFormatPr defaultRowHeight="15" zeroHeight="false" outlineLevelRow="0" outlineLevelCol="0"/>
  <cols>
    <col collapsed="false" customWidth="true" hidden="false" outlineLevel="0" max="2" min="1" style="0" width="8.71"/>
    <col collapsed="false" customWidth="true" hidden="false" outlineLevel="0" max="3" min="3" style="0" width="14.57"/>
    <col collapsed="false" customWidth="true" hidden="false" outlineLevel="0" max="4" min="4" style="0" width="35.42"/>
    <col collapsed="false" customWidth="true" hidden="false" outlineLevel="0" max="5" min="5" style="0" width="9.58"/>
    <col collapsed="false" customWidth="true" hidden="false" outlineLevel="0" max="6" min="6" style="0" width="8"/>
    <col collapsed="false" customWidth="true" hidden="false" outlineLevel="0" max="7" min="7" style="0" width="8.57"/>
    <col collapsed="false" customWidth="true" hidden="false" outlineLevel="0" max="8" min="8" style="0" width="9.42"/>
    <col collapsed="false" customWidth="true" hidden="false" outlineLevel="0" max="9" min="9" style="0" width="8.86"/>
    <col collapsed="false" customWidth="true" hidden="false" outlineLevel="0" max="10" min="10" style="0" width="7.57"/>
    <col collapsed="false" customWidth="true" hidden="false" outlineLevel="0" max="11" min="11" style="0" width="10.29"/>
    <col collapsed="false" customWidth="true" hidden="false" outlineLevel="0" max="12" min="12" style="0" width="7.71"/>
    <col collapsed="false" customWidth="true" hidden="false" outlineLevel="0" max="13" min="13" style="0" width="8.42"/>
    <col collapsed="false" customWidth="true" hidden="false" outlineLevel="0" max="14" min="14" style="0" width="9.14"/>
    <col collapsed="false" customWidth="true" hidden="false" outlineLevel="0" max="15" min="15" style="0" width="10.71"/>
    <col collapsed="false" customWidth="true" hidden="false" outlineLevel="0" max="18" min="16" style="0" width="8.71"/>
    <col collapsed="false" customWidth="true" hidden="false" outlineLevel="0" max="19" min="19" style="0" width="11.86"/>
    <col collapsed="false" customWidth="true" hidden="false" outlineLevel="0" max="29" min="20" style="0" width="8.71"/>
    <col collapsed="false" customWidth="true" hidden="false" outlineLevel="0" max="1025" min="30" style="0" width="14.43"/>
  </cols>
  <sheetData>
    <row r="2" customFormat="false" ht="15" hidden="false" customHeight="false" outlineLevel="0" collapsed="false">
      <c r="B2" s="37" t="s">
        <v>650</v>
      </c>
      <c r="C2" s="37" t="s">
        <v>651</v>
      </c>
      <c r="D2" s="38" t="s">
        <v>652</v>
      </c>
      <c r="E2" s="39" t="s">
        <v>653</v>
      </c>
      <c r="F2" s="39" t="n">
        <v>1945</v>
      </c>
      <c r="G2" s="39" t="n">
        <v>1947</v>
      </c>
      <c r="H2" s="39" t="n">
        <v>1950</v>
      </c>
      <c r="I2" s="39" t="n">
        <v>1955</v>
      </c>
      <c r="J2" s="39" t="n">
        <v>1960</v>
      </c>
      <c r="K2" s="40" t="n">
        <v>1965</v>
      </c>
      <c r="L2" s="40" t="n">
        <v>1970</v>
      </c>
      <c r="M2" s="40" t="n">
        <v>1974</v>
      </c>
      <c r="N2" s="40" t="n">
        <v>1978</v>
      </c>
      <c r="O2" s="39" t="s">
        <v>654</v>
      </c>
      <c r="P2" s="39" t="s">
        <v>655</v>
      </c>
      <c r="Q2" s="39" t="s">
        <v>656</v>
      </c>
      <c r="R2" s="39" t="s">
        <v>657</v>
      </c>
      <c r="S2" s="39" t="s">
        <v>658</v>
      </c>
      <c r="T2" s="39" t="s">
        <v>659</v>
      </c>
      <c r="U2" s="39" t="s">
        <v>660</v>
      </c>
      <c r="V2" s="39" t="s">
        <v>661</v>
      </c>
      <c r="W2" s="39" t="s">
        <v>662</v>
      </c>
      <c r="X2" s="39" t="s">
        <v>663</v>
      </c>
      <c r="Y2" s="39" t="s">
        <v>664</v>
      </c>
      <c r="Z2" s="39" t="s">
        <v>665</v>
      </c>
      <c r="AA2" s="39" t="s">
        <v>666</v>
      </c>
      <c r="AB2" s="39" t="s">
        <v>667</v>
      </c>
      <c r="AC2" s="39" t="s">
        <v>668</v>
      </c>
    </row>
    <row r="3" customFormat="false" ht="15" hidden="false" customHeight="false" outlineLevel="0" collapsed="false">
      <c r="B3" s="37" t="s">
        <v>669</v>
      </c>
      <c r="C3" s="37" t="s">
        <v>23</v>
      </c>
      <c r="D3" s="37" t="s">
        <v>22</v>
      </c>
      <c r="E3" s="41"/>
      <c r="F3" s="41" t="n">
        <v>963</v>
      </c>
      <c r="G3" s="41" t="n">
        <v>986</v>
      </c>
      <c r="H3" s="42" t="n">
        <v>1124</v>
      </c>
      <c r="I3" s="42" t="n">
        <v>2336</v>
      </c>
      <c r="J3" s="42" t="n">
        <v>1409</v>
      </c>
      <c r="K3" s="43" t="n">
        <v>2363</v>
      </c>
      <c r="L3" s="43" t="n">
        <v>2772</v>
      </c>
      <c r="M3" s="43" t="n">
        <v>3718</v>
      </c>
      <c r="N3" s="43" t="n">
        <v>4415</v>
      </c>
      <c r="O3" s="41" t="n">
        <v>4639</v>
      </c>
      <c r="P3" s="41" t="n">
        <v>6081</v>
      </c>
      <c r="Q3" s="41" t="n">
        <v>6755</v>
      </c>
      <c r="R3" s="41" t="n">
        <v>7302</v>
      </c>
      <c r="S3" s="41" t="n">
        <v>7273</v>
      </c>
      <c r="T3" s="41" t="n">
        <v>7386</v>
      </c>
      <c r="U3" s="41" t="n">
        <v>4750</v>
      </c>
      <c r="V3" s="41" t="n">
        <v>5515</v>
      </c>
      <c r="W3" s="41" t="n">
        <v>5755</v>
      </c>
      <c r="X3" s="41" t="n">
        <v>5269</v>
      </c>
      <c r="Y3" s="41" t="n">
        <v>5561</v>
      </c>
      <c r="Z3" s="41" t="n">
        <v>5903</v>
      </c>
      <c r="AA3" s="41" t="n">
        <v>5847</v>
      </c>
      <c r="AB3" s="41" t="n">
        <v>6078</v>
      </c>
      <c r="AC3" s="41" t="n">
        <v>5748</v>
      </c>
    </row>
    <row r="4" customFormat="false" ht="15" hidden="false" customHeight="false" outlineLevel="0" collapsed="false">
      <c r="B4" s="37" t="s">
        <v>669</v>
      </c>
      <c r="C4" s="37" t="s">
        <v>25</v>
      </c>
      <c r="D4" s="37" t="s">
        <v>24</v>
      </c>
      <c r="E4" s="41"/>
      <c r="F4" s="41"/>
      <c r="G4" s="41"/>
      <c r="H4" s="43"/>
      <c r="I4" s="43"/>
      <c r="J4" s="43"/>
      <c r="K4" s="43" t="n">
        <v>2324</v>
      </c>
      <c r="L4" s="43" t="n">
        <v>2910</v>
      </c>
      <c r="M4" s="43" t="n">
        <v>3112</v>
      </c>
      <c r="N4" s="43" t="n">
        <v>3227</v>
      </c>
      <c r="O4" s="41" t="n">
        <v>3295</v>
      </c>
      <c r="P4" s="41" t="n">
        <v>5693</v>
      </c>
      <c r="Q4" s="41" t="n">
        <v>6087</v>
      </c>
      <c r="R4" s="41" t="n">
        <v>6428</v>
      </c>
      <c r="S4" s="41" t="n">
        <v>6407</v>
      </c>
      <c r="T4" s="41" t="n">
        <v>3923</v>
      </c>
      <c r="U4" s="41" t="n">
        <v>4237</v>
      </c>
      <c r="V4" s="41" t="n">
        <v>4601</v>
      </c>
      <c r="W4" s="41" t="n">
        <v>4774</v>
      </c>
      <c r="X4" s="41" t="n">
        <v>4408</v>
      </c>
      <c r="Y4" s="41" t="n">
        <v>4592</v>
      </c>
      <c r="Z4" s="41" t="n">
        <v>5083</v>
      </c>
      <c r="AA4" s="41" t="n">
        <v>5039</v>
      </c>
      <c r="AB4" s="41" t="n">
        <v>4931</v>
      </c>
      <c r="AC4" s="41" t="n">
        <v>5080</v>
      </c>
    </row>
    <row r="5" customFormat="false" ht="15" hidden="false" customHeight="false" outlineLevel="0" collapsed="false">
      <c r="B5" s="37" t="s">
        <v>669</v>
      </c>
      <c r="C5" s="37" t="s">
        <v>27</v>
      </c>
      <c r="D5" s="37" t="s">
        <v>26</v>
      </c>
      <c r="E5" s="41"/>
      <c r="F5" s="41"/>
      <c r="G5" s="41"/>
      <c r="H5" s="43"/>
      <c r="I5" s="43"/>
      <c r="J5" s="43"/>
      <c r="K5" s="43" t="n">
        <v>1846</v>
      </c>
      <c r="L5" s="43" t="n">
        <v>1986</v>
      </c>
      <c r="M5" s="43" t="n">
        <v>2119</v>
      </c>
      <c r="N5" s="43" t="n">
        <v>2656</v>
      </c>
      <c r="O5" s="41" t="n">
        <v>3358</v>
      </c>
      <c r="P5" s="41" t="n">
        <v>4772</v>
      </c>
      <c r="Q5" s="41" t="n">
        <v>5204</v>
      </c>
      <c r="R5" s="41" t="n">
        <v>5448</v>
      </c>
      <c r="S5" s="41" t="n">
        <v>5428</v>
      </c>
      <c r="T5" s="41" t="n">
        <v>4612</v>
      </c>
      <c r="U5" s="41" t="n">
        <v>5214</v>
      </c>
      <c r="V5" s="41" t="n">
        <v>6322</v>
      </c>
      <c r="W5" s="41" t="n">
        <v>6460</v>
      </c>
      <c r="X5" s="41" t="n">
        <v>5806</v>
      </c>
      <c r="Y5" s="41" t="n">
        <v>6147</v>
      </c>
      <c r="Z5" s="41" t="n">
        <v>6773</v>
      </c>
      <c r="AA5" s="41" t="n">
        <v>6823</v>
      </c>
      <c r="AB5" s="41" t="n">
        <v>6692</v>
      </c>
      <c r="AC5" s="41" t="n">
        <v>6869</v>
      </c>
    </row>
    <row r="6" customFormat="false" ht="15" hidden="false" customHeight="false" outlineLevel="0" collapsed="false">
      <c r="B6" s="37" t="s">
        <v>669</v>
      </c>
      <c r="C6" s="37" t="s">
        <v>29</v>
      </c>
      <c r="D6" s="37" t="s">
        <v>28</v>
      </c>
      <c r="E6" s="41" t="n">
        <v>662</v>
      </c>
      <c r="F6" s="41" t="n">
        <v>1916</v>
      </c>
      <c r="G6" s="41" t="n">
        <v>2018</v>
      </c>
      <c r="H6" s="43" t="n">
        <v>2133</v>
      </c>
      <c r="I6" s="43" t="n">
        <v>3920</v>
      </c>
      <c r="J6" s="42" t="n">
        <v>2901</v>
      </c>
      <c r="K6" s="43" t="n">
        <v>4136</v>
      </c>
      <c r="L6" s="43" t="n">
        <v>5980</v>
      </c>
      <c r="M6" s="43" t="n">
        <v>8515</v>
      </c>
      <c r="N6" s="43" t="n">
        <v>14242</v>
      </c>
      <c r="O6" s="41" t="n">
        <v>24048</v>
      </c>
      <c r="P6" s="41" t="n">
        <v>27710</v>
      </c>
      <c r="Q6" s="41" t="n">
        <v>36356</v>
      </c>
      <c r="R6" s="41" t="n">
        <v>32735</v>
      </c>
      <c r="S6" s="41" t="n">
        <v>38459</v>
      </c>
      <c r="T6" s="41" t="n">
        <v>49526</v>
      </c>
      <c r="U6" s="41" t="n">
        <v>36895</v>
      </c>
      <c r="V6" s="41" t="n">
        <v>46362</v>
      </c>
      <c r="W6" s="41" t="n">
        <v>50783</v>
      </c>
      <c r="X6" s="41" t="n">
        <v>55047</v>
      </c>
      <c r="Y6" s="41" t="n">
        <v>59800</v>
      </c>
      <c r="Z6" s="41" t="n">
        <v>65474</v>
      </c>
      <c r="AA6" s="41" t="n">
        <v>68281</v>
      </c>
      <c r="AB6" s="41" t="n">
        <v>61531</v>
      </c>
      <c r="AC6" s="41" t="n">
        <v>68021</v>
      </c>
    </row>
    <row r="7" customFormat="false" ht="15" hidden="false" customHeight="false" outlineLevel="0" collapsed="false">
      <c r="B7" s="37" t="s">
        <v>669</v>
      </c>
      <c r="C7" s="37" t="s">
        <v>31</v>
      </c>
      <c r="D7" s="37" t="s">
        <v>30</v>
      </c>
      <c r="E7" s="41"/>
      <c r="F7" s="41"/>
      <c r="G7" s="41"/>
      <c r="H7" s="43"/>
      <c r="I7" s="43"/>
      <c r="J7" s="43"/>
      <c r="K7" s="43"/>
      <c r="L7" s="43"/>
      <c r="M7" s="43"/>
      <c r="N7" s="42"/>
      <c r="O7" s="41" t="n">
        <v>3306</v>
      </c>
      <c r="P7" s="41" t="n">
        <v>4438</v>
      </c>
      <c r="Q7" s="41" t="n">
        <v>4728</v>
      </c>
      <c r="R7" s="41" t="n">
        <v>5066</v>
      </c>
      <c r="S7" s="41" t="n">
        <v>4921</v>
      </c>
      <c r="T7" s="41" t="n">
        <v>5005</v>
      </c>
      <c r="U7" s="41" t="n">
        <v>4527</v>
      </c>
      <c r="V7" s="41" t="n">
        <v>4446</v>
      </c>
      <c r="W7" s="41" t="n">
        <v>4237</v>
      </c>
      <c r="X7" s="41" t="n">
        <v>4333</v>
      </c>
      <c r="Y7" s="41" t="n">
        <v>4288</v>
      </c>
      <c r="Z7" s="41" t="n">
        <v>4225</v>
      </c>
      <c r="AA7" s="41" t="n">
        <v>4110</v>
      </c>
      <c r="AB7" s="41" t="n">
        <v>3280</v>
      </c>
      <c r="AC7" s="41" t="n">
        <v>3293</v>
      </c>
    </row>
    <row r="8" customFormat="false" ht="15" hidden="false" customHeight="false" outlineLevel="0" collapsed="false">
      <c r="B8" s="37" t="s">
        <v>669</v>
      </c>
      <c r="C8" s="37" t="s">
        <v>33</v>
      </c>
      <c r="D8" s="37" t="s">
        <v>36</v>
      </c>
      <c r="E8" s="41"/>
      <c r="F8" s="41"/>
      <c r="G8" s="41"/>
      <c r="H8" s="43"/>
      <c r="I8" s="43"/>
      <c r="J8" s="43"/>
      <c r="K8" s="43"/>
      <c r="L8" s="43" t="n">
        <v>9767</v>
      </c>
      <c r="M8" s="43" t="n">
        <v>13510</v>
      </c>
      <c r="N8" s="43" t="n">
        <v>21630</v>
      </c>
      <c r="O8" s="41" t="n">
        <v>17289</v>
      </c>
      <c r="P8" s="41" t="n">
        <v>18402</v>
      </c>
      <c r="Q8" s="41" t="n">
        <v>17949</v>
      </c>
      <c r="R8" s="41" t="n">
        <v>17942</v>
      </c>
      <c r="S8" s="41" t="n">
        <v>17964</v>
      </c>
      <c r="T8" s="41" t="n">
        <v>12496</v>
      </c>
      <c r="U8" s="41" t="n">
        <v>13292</v>
      </c>
      <c r="V8" s="41" t="n">
        <v>13796</v>
      </c>
      <c r="W8" s="41" t="n">
        <v>14342</v>
      </c>
      <c r="X8" s="41" t="n">
        <v>12632</v>
      </c>
      <c r="Y8" s="41" t="n">
        <v>13828</v>
      </c>
      <c r="Z8" s="41" t="n">
        <v>14528</v>
      </c>
      <c r="AA8" s="41" t="n">
        <v>14816</v>
      </c>
      <c r="AB8" s="41" t="n">
        <v>15109</v>
      </c>
      <c r="AC8" s="41" t="n">
        <v>14472</v>
      </c>
    </row>
    <row r="9" customFormat="false" ht="15" hidden="false" customHeight="false" outlineLevel="0" collapsed="false">
      <c r="B9" s="37" t="s">
        <v>669</v>
      </c>
      <c r="C9" s="37" t="s">
        <v>35</v>
      </c>
      <c r="D9" s="37" t="s">
        <v>32</v>
      </c>
      <c r="E9" s="41"/>
      <c r="F9" s="41"/>
      <c r="G9" s="41"/>
      <c r="H9" s="43"/>
      <c r="I9" s="42" t="n">
        <v>1806</v>
      </c>
      <c r="J9" s="42" t="n">
        <v>4381</v>
      </c>
      <c r="K9" s="43" t="n">
        <v>8038</v>
      </c>
      <c r="L9" s="43" t="n">
        <v>6164</v>
      </c>
      <c r="M9" s="43" t="n">
        <v>6265</v>
      </c>
      <c r="N9" s="43" t="n">
        <v>6964</v>
      </c>
      <c r="O9" s="41" t="n">
        <v>7207</v>
      </c>
      <c r="P9" s="41" t="n">
        <v>7407</v>
      </c>
      <c r="Q9" s="41" t="n">
        <v>8438</v>
      </c>
      <c r="R9" s="41" t="n">
        <v>8716</v>
      </c>
      <c r="S9" s="41" t="n">
        <v>9031</v>
      </c>
      <c r="T9" s="41" t="n">
        <v>7217</v>
      </c>
      <c r="U9" s="41" t="n">
        <v>7991</v>
      </c>
      <c r="V9" s="41" t="n">
        <v>8468</v>
      </c>
      <c r="W9" s="41" t="n">
        <v>8870</v>
      </c>
      <c r="X9" s="41" t="n">
        <v>9249</v>
      </c>
      <c r="Y9" s="41" t="n">
        <v>9697</v>
      </c>
      <c r="Z9" s="41" t="n">
        <v>10112</v>
      </c>
      <c r="AA9" s="41" t="n">
        <v>10184</v>
      </c>
      <c r="AB9" s="41" t="n">
        <v>10325</v>
      </c>
      <c r="AC9" s="41" t="n">
        <v>10357</v>
      </c>
    </row>
    <row r="10" customFormat="false" ht="15" hidden="false" customHeight="false" outlineLevel="0" collapsed="false">
      <c r="B10" s="37" t="s">
        <v>669</v>
      </c>
      <c r="C10" s="37" t="s">
        <v>37</v>
      </c>
      <c r="D10" s="37" t="s">
        <v>34</v>
      </c>
      <c r="E10" s="41"/>
      <c r="F10" s="41"/>
      <c r="G10" s="41"/>
      <c r="H10" s="43"/>
      <c r="I10" s="43"/>
      <c r="J10" s="43"/>
      <c r="K10" s="43" t="n">
        <v>6364</v>
      </c>
      <c r="L10" s="43" t="n">
        <v>10346</v>
      </c>
      <c r="M10" s="43" t="n">
        <v>13081</v>
      </c>
      <c r="N10" s="43" t="n">
        <v>15755</v>
      </c>
      <c r="O10" s="41" t="n">
        <v>14034</v>
      </c>
      <c r="P10" s="41" t="n">
        <v>12628</v>
      </c>
      <c r="Q10" s="41" t="n">
        <v>9643</v>
      </c>
      <c r="R10" s="41" t="n">
        <v>9878</v>
      </c>
      <c r="S10" s="41" t="n">
        <v>9853</v>
      </c>
      <c r="T10" s="41" t="n">
        <v>6736</v>
      </c>
      <c r="U10" s="41" t="n">
        <v>7052</v>
      </c>
      <c r="V10" s="41" t="n">
        <v>7595</v>
      </c>
      <c r="W10" s="41" t="n">
        <v>7716</v>
      </c>
      <c r="X10" s="41" t="n">
        <v>6489</v>
      </c>
      <c r="Y10" s="41" t="n">
        <v>6806</v>
      </c>
      <c r="Z10" s="41" t="n">
        <v>7047</v>
      </c>
      <c r="AA10" s="41" t="n">
        <v>7212</v>
      </c>
      <c r="AB10" s="41" t="n">
        <v>7459</v>
      </c>
      <c r="AC10" s="41" t="n">
        <v>7099</v>
      </c>
    </row>
    <row r="11" customFormat="false" ht="15" hidden="false" customHeight="false" outlineLevel="0" collapsed="false">
      <c r="B11" s="37" t="s">
        <v>669</v>
      </c>
      <c r="C11" s="37" t="s">
        <v>39</v>
      </c>
      <c r="D11" s="37" t="s">
        <v>38</v>
      </c>
      <c r="E11" s="41"/>
      <c r="F11" s="41"/>
      <c r="G11" s="41"/>
      <c r="H11" s="43"/>
      <c r="I11" s="42" t="n">
        <v>1761</v>
      </c>
      <c r="J11" s="42" t="n">
        <v>2458</v>
      </c>
      <c r="K11" s="43" t="n">
        <v>3316</v>
      </c>
      <c r="L11" s="43" t="n">
        <v>4739</v>
      </c>
      <c r="M11" s="43" t="n">
        <v>5698</v>
      </c>
      <c r="N11" s="43" t="n">
        <v>6522</v>
      </c>
      <c r="O11" s="41" t="n">
        <v>6367</v>
      </c>
      <c r="P11" s="41" t="n">
        <v>6163</v>
      </c>
      <c r="Q11" s="41" t="n">
        <v>6715</v>
      </c>
      <c r="R11" s="41" t="n">
        <v>7097</v>
      </c>
      <c r="S11" s="41" t="n">
        <v>7157</v>
      </c>
      <c r="T11" s="41" t="n">
        <v>7152</v>
      </c>
      <c r="U11" s="41" t="n">
        <v>7183</v>
      </c>
      <c r="V11" s="41" t="n">
        <v>7381</v>
      </c>
      <c r="W11" s="41" t="n">
        <v>7183</v>
      </c>
      <c r="X11" s="41" t="n">
        <v>5889</v>
      </c>
      <c r="Y11" s="41" t="n">
        <v>6201</v>
      </c>
      <c r="Z11" s="41" t="n">
        <v>6766</v>
      </c>
      <c r="AA11" s="41" t="n">
        <v>6855</v>
      </c>
      <c r="AB11" s="41" t="n">
        <v>7321</v>
      </c>
      <c r="AC11" s="41" t="n">
        <v>6733</v>
      </c>
    </row>
    <row r="12" customFormat="false" ht="15" hidden="false" customHeight="false" outlineLevel="0" collapsed="false">
      <c r="B12" s="37" t="s">
        <v>669</v>
      </c>
      <c r="C12" s="37" t="s">
        <v>41</v>
      </c>
      <c r="D12" s="37" t="s">
        <v>40</v>
      </c>
      <c r="E12" s="41"/>
      <c r="F12" s="41"/>
      <c r="G12" s="41"/>
      <c r="H12" s="43"/>
      <c r="I12" s="43"/>
      <c r="J12" s="43"/>
      <c r="K12" s="43" t="n">
        <v>2217</v>
      </c>
      <c r="L12" s="43" t="n">
        <v>3436</v>
      </c>
      <c r="M12" s="43" t="n">
        <v>2496</v>
      </c>
      <c r="N12" s="43" t="n">
        <v>4894</v>
      </c>
      <c r="O12" s="41" t="n">
        <v>2472</v>
      </c>
      <c r="P12" s="41" t="n">
        <v>2912</v>
      </c>
      <c r="Q12" s="41" t="n">
        <v>3302</v>
      </c>
      <c r="R12" s="41" t="n">
        <v>3401</v>
      </c>
      <c r="S12" s="41" t="n">
        <v>3472</v>
      </c>
      <c r="T12" s="41" t="n">
        <v>3725</v>
      </c>
      <c r="U12" s="41" t="n">
        <v>3621</v>
      </c>
      <c r="V12" s="41" t="n">
        <v>2655</v>
      </c>
      <c r="W12" s="41" t="n">
        <v>2906</v>
      </c>
      <c r="X12" s="41" t="n">
        <v>3316</v>
      </c>
      <c r="Y12" s="41" t="n">
        <v>3495</v>
      </c>
      <c r="Z12" s="41" t="n">
        <v>3977</v>
      </c>
      <c r="AA12" s="41" t="n">
        <v>3955</v>
      </c>
      <c r="AB12" s="41" t="n">
        <v>4095</v>
      </c>
      <c r="AC12" s="41" t="n">
        <v>3808</v>
      </c>
    </row>
    <row r="13" customFormat="false" ht="15" hidden="false" customHeight="false" outlineLevel="0" collapsed="false">
      <c r="B13" s="37" t="s">
        <v>669</v>
      </c>
      <c r="C13" s="37" t="s">
        <v>43</v>
      </c>
      <c r="D13" s="37" t="s">
        <v>42</v>
      </c>
      <c r="E13" s="41"/>
      <c r="F13" s="41"/>
      <c r="G13" s="41"/>
      <c r="H13" s="43"/>
      <c r="I13" s="43"/>
      <c r="J13" s="43"/>
      <c r="K13" s="43" t="n">
        <v>1773</v>
      </c>
      <c r="L13" s="43" t="n">
        <v>3567</v>
      </c>
      <c r="M13" s="43" t="n">
        <v>4076</v>
      </c>
      <c r="N13" s="43" t="n">
        <v>6100</v>
      </c>
      <c r="O13" s="41" t="n">
        <v>8544</v>
      </c>
      <c r="P13" s="41" t="n">
        <v>8499</v>
      </c>
      <c r="Q13" s="41" t="n">
        <v>9522</v>
      </c>
      <c r="R13" s="41" t="n">
        <v>10103</v>
      </c>
      <c r="S13" s="41" t="n">
        <v>10781</v>
      </c>
      <c r="T13" s="41" t="n">
        <v>11657</v>
      </c>
      <c r="U13" s="41" t="n">
        <v>9459</v>
      </c>
      <c r="V13" s="41" t="n">
        <v>10452</v>
      </c>
      <c r="W13" s="41" t="n">
        <v>11005</v>
      </c>
      <c r="X13" s="41" t="n">
        <v>12065</v>
      </c>
      <c r="Y13" s="41" t="n">
        <v>12286</v>
      </c>
      <c r="Z13" s="41" t="n">
        <v>12909</v>
      </c>
      <c r="AA13" s="41" t="n">
        <v>13219</v>
      </c>
      <c r="AB13" s="41" t="n">
        <v>13603</v>
      </c>
      <c r="AC13" s="41" t="n">
        <v>13777</v>
      </c>
    </row>
    <row r="14" customFormat="false" ht="15" hidden="false" customHeight="false" outlineLevel="0" collapsed="false">
      <c r="B14" s="37" t="s">
        <v>669</v>
      </c>
      <c r="C14" s="37" t="s">
        <v>670</v>
      </c>
      <c r="D14" s="37" t="s">
        <v>671</v>
      </c>
      <c r="E14" s="41"/>
      <c r="F14" s="41"/>
      <c r="G14" s="41"/>
      <c r="H14" s="43"/>
      <c r="I14" s="43"/>
      <c r="J14" s="43"/>
      <c r="K14" s="43"/>
      <c r="L14" s="43"/>
      <c r="M14" s="43"/>
      <c r="N14" s="42"/>
      <c r="O14" s="41"/>
      <c r="P14" s="41"/>
      <c r="Q14" s="41" t="n">
        <v>2548</v>
      </c>
      <c r="R14" s="41" t="n">
        <v>2780</v>
      </c>
      <c r="S14" s="41" t="n">
        <v>2762</v>
      </c>
      <c r="T14" s="41" t="n">
        <v>2041</v>
      </c>
      <c r="U14" s="41" t="n">
        <v>2112</v>
      </c>
      <c r="V14" s="41" t="n">
        <v>2515</v>
      </c>
      <c r="W14" s="41" t="n">
        <v>2469</v>
      </c>
      <c r="X14" s="41" t="n">
        <v>2186</v>
      </c>
      <c r="Y14" s="41" t="n">
        <v>2275</v>
      </c>
      <c r="Z14" s="41" t="n">
        <v>2426</v>
      </c>
      <c r="AA14" s="41" t="n">
        <v>2515</v>
      </c>
      <c r="AB14" s="41" t="n">
        <v>2674</v>
      </c>
      <c r="AC14" s="41" t="n">
        <v>2641</v>
      </c>
    </row>
    <row r="15" customFormat="false" ht="15" hidden="false" customHeight="false" outlineLevel="0" collapsed="false">
      <c r="B15" s="37" t="s">
        <v>669</v>
      </c>
      <c r="C15" s="37" t="s">
        <v>45</v>
      </c>
      <c r="D15" s="37" t="s">
        <v>44</v>
      </c>
      <c r="E15" s="41"/>
      <c r="F15" s="41" t="n">
        <v>1752</v>
      </c>
      <c r="G15" s="41" t="n">
        <v>1822</v>
      </c>
      <c r="H15" s="42" t="n">
        <v>2293</v>
      </c>
      <c r="I15" s="42" t="n">
        <v>3045</v>
      </c>
      <c r="J15" s="42" t="n">
        <v>3738</v>
      </c>
      <c r="K15" s="43" t="n">
        <v>5178</v>
      </c>
      <c r="L15" s="43" t="n">
        <v>6517</v>
      </c>
      <c r="M15" s="43" t="n">
        <v>8272</v>
      </c>
      <c r="N15" s="43" t="n">
        <v>9254</v>
      </c>
      <c r="O15" s="41" t="n">
        <v>10063</v>
      </c>
      <c r="P15" s="41" t="n">
        <v>11778</v>
      </c>
      <c r="Q15" s="41" t="n">
        <v>13983</v>
      </c>
      <c r="R15" s="41" t="n">
        <v>14726</v>
      </c>
      <c r="S15" s="41" t="n">
        <v>15466</v>
      </c>
      <c r="T15" s="41" t="n">
        <v>16439</v>
      </c>
      <c r="U15" s="41" t="n">
        <v>16569</v>
      </c>
      <c r="V15" s="41" t="n">
        <v>16979</v>
      </c>
      <c r="W15" s="41" t="n">
        <v>17155</v>
      </c>
      <c r="X15" s="41" t="n">
        <v>17266</v>
      </c>
      <c r="Y15" s="41" t="n">
        <v>17452</v>
      </c>
      <c r="Z15" s="41" t="n">
        <v>17616</v>
      </c>
      <c r="AA15" s="41" t="n">
        <v>17503</v>
      </c>
      <c r="AB15" s="41" t="n">
        <v>17673</v>
      </c>
      <c r="AC15" s="41" t="n">
        <v>16359</v>
      </c>
    </row>
    <row r="16" customFormat="false" ht="15" hidden="false" customHeight="false" outlineLevel="0" collapsed="false">
      <c r="B16" s="37" t="s">
        <v>669</v>
      </c>
      <c r="C16" s="37" t="s">
        <v>672</v>
      </c>
      <c r="D16" s="37" t="s">
        <v>673</v>
      </c>
      <c r="E16" s="41"/>
      <c r="F16" s="41"/>
      <c r="G16" s="41"/>
      <c r="H16" s="43"/>
      <c r="I16" s="43"/>
      <c r="J16" s="43"/>
      <c r="K16" s="43"/>
      <c r="L16" s="43"/>
      <c r="M16" s="43"/>
      <c r="N16" s="42"/>
      <c r="O16" s="41"/>
      <c r="P16" s="41"/>
      <c r="Q16" s="41" t="n">
        <v>1872</v>
      </c>
      <c r="R16" s="41" t="n">
        <v>2036</v>
      </c>
      <c r="S16" s="41" t="n">
        <v>2110</v>
      </c>
      <c r="T16" s="41" t="n">
        <v>2286</v>
      </c>
      <c r="U16" s="41" t="n">
        <v>2267</v>
      </c>
      <c r="V16" s="41" t="n">
        <v>2363</v>
      </c>
      <c r="W16" s="41" t="n">
        <v>2338</v>
      </c>
      <c r="X16" s="41" t="n">
        <v>2470</v>
      </c>
      <c r="Y16" s="41" t="n">
        <v>2473</v>
      </c>
      <c r="Z16" s="41" t="n">
        <v>2631</v>
      </c>
      <c r="AA16" s="41" t="n">
        <v>2572</v>
      </c>
      <c r="AB16" s="41" t="n">
        <v>2747</v>
      </c>
      <c r="AC16" s="41" t="n">
        <v>2477</v>
      </c>
    </row>
    <row r="17" customFormat="false" ht="15" hidden="false" customHeight="false" outlineLevel="0" collapsed="false">
      <c r="B17" s="37" t="s">
        <v>669</v>
      </c>
      <c r="C17" s="37" t="s">
        <v>47</v>
      </c>
      <c r="D17" s="37" t="s">
        <v>46</v>
      </c>
      <c r="E17" s="41" t="n">
        <v>618</v>
      </c>
      <c r="F17" s="41" t="n">
        <v>2356</v>
      </c>
      <c r="G17" s="41" t="n">
        <v>2655</v>
      </c>
      <c r="H17" s="42" t="n">
        <v>3433</v>
      </c>
      <c r="I17" s="42" t="n">
        <v>4003</v>
      </c>
      <c r="J17" s="42" t="n">
        <v>3168</v>
      </c>
      <c r="K17" s="43" t="n">
        <v>4319</v>
      </c>
      <c r="L17" s="43" t="n">
        <v>6031</v>
      </c>
      <c r="M17" s="43" t="n">
        <v>6783</v>
      </c>
      <c r="N17" s="43" t="n">
        <v>7665</v>
      </c>
      <c r="O17" s="41" t="n">
        <v>8620</v>
      </c>
      <c r="P17" s="41" t="n">
        <v>10364</v>
      </c>
      <c r="Q17" s="41" t="n">
        <v>11682</v>
      </c>
      <c r="R17" s="41" t="n">
        <v>12715</v>
      </c>
      <c r="S17" s="41" t="n">
        <v>12972</v>
      </c>
      <c r="T17" s="41" t="n">
        <v>13997</v>
      </c>
      <c r="U17" s="41" t="n">
        <v>14208</v>
      </c>
      <c r="V17" s="41" t="n">
        <v>14684</v>
      </c>
      <c r="W17" s="41" t="n">
        <v>14965</v>
      </c>
      <c r="X17" s="41" t="n">
        <v>15653</v>
      </c>
      <c r="Y17" s="41" t="n">
        <v>15809</v>
      </c>
      <c r="Z17" s="41" t="n">
        <v>16142</v>
      </c>
      <c r="AA17" s="41" t="n">
        <v>16270</v>
      </c>
      <c r="AB17" s="41" t="n">
        <v>16585</v>
      </c>
      <c r="AC17" s="41" t="n">
        <v>14602</v>
      </c>
    </row>
    <row r="18" customFormat="false" ht="15" hidden="false" customHeight="false" outlineLevel="0" collapsed="false">
      <c r="B18" s="37" t="s">
        <v>669</v>
      </c>
      <c r="C18" s="37" t="s">
        <v>49</v>
      </c>
      <c r="D18" s="37" t="s">
        <v>48</v>
      </c>
      <c r="E18" s="41"/>
      <c r="F18" s="41"/>
      <c r="G18" s="41"/>
      <c r="H18" s="43"/>
      <c r="I18" s="43"/>
      <c r="J18" s="43"/>
      <c r="K18" s="43" t="n">
        <v>890</v>
      </c>
      <c r="L18" s="43" t="n">
        <v>1996</v>
      </c>
      <c r="M18" s="43" t="n">
        <v>2176</v>
      </c>
      <c r="N18" s="43" t="n">
        <v>2632</v>
      </c>
      <c r="O18" s="41" t="n">
        <v>3154</v>
      </c>
      <c r="P18" s="41" t="n">
        <v>4582</v>
      </c>
      <c r="Q18" s="41" t="n">
        <v>5172</v>
      </c>
      <c r="R18" s="41" t="n">
        <v>5572</v>
      </c>
      <c r="S18" s="41" t="n">
        <v>5822</v>
      </c>
      <c r="T18" s="41" t="n">
        <v>6016</v>
      </c>
      <c r="U18" s="41" t="n">
        <v>4362</v>
      </c>
      <c r="V18" s="41" t="n">
        <v>5348</v>
      </c>
      <c r="W18" s="41" t="n">
        <v>5524</v>
      </c>
      <c r="X18" s="41" t="n">
        <v>5875</v>
      </c>
      <c r="Y18" s="41" t="n">
        <v>6031</v>
      </c>
      <c r="Z18" s="41" t="n">
        <v>6284</v>
      </c>
      <c r="AA18" s="41" t="n">
        <v>6359</v>
      </c>
      <c r="AB18" s="41" t="n">
        <v>6690</v>
      </c>
      <c r="AC18" s="41" t="n">
        <v>6271</v>
      </c>
    </row>
    <row r="19" customFormat="false" ht="15" hidden="false" customHeight="false" outlineLevel="0" collapsed="false">
      <c r="B19" s="37" t="s">
        <v>669</v>
      </c>
      <c r="C19" s="37" t="s">
        <v>51</v>
      </c>
      <c r="D19" s="37" t="s">
        <v>50</v>
      </c>
      <c r="E19" s="41"/>
      <c r="F19" s="41" t="n">
        <v>11301</v>
      </c>
      <c r="G19" s="41" t="n">
        <v>12230</v>
      </c>
      <c r="H19" s="42" t="n">
        <v>8648</v>
      </c>
      <c r="I19" s="42" t="n">
        <v>10465</v>
      </c>
      <c r="J19" s="42" t="n">
        <v>13149</v>
      </c>
      <c r="K19" s="43" t="n">
        <v>17083</v>
      </c>
      <c r="L19" s="43" t="n">
        <v>23567</v>
      </c>
      <c r="M19" s="43" t="n">
        <v>29327</v>
      </c>
      <c r="N19" s="43" t="n">
        <v>35170</v>
      </c>
      <c r="O19" s="41" t="n">
        <v>41740</v>
      </c>
      <c r="P19" s="41" t="n">
        <v>56538</v>
      </c>
      <c r="Q19" s="41" t="n">
        <v>63195</v>
      </c>
      <c r="R19" s="41" t="n">
        <v>66401</v>
      </c>
      <c r="S19" s="41" t="n">
        <v>70020</v>
      </c>
      <c r="T19" s="41" t="n">
        <v>74812</v>
      </c>
      <c r="U19" s="41" t="n">
        <v>78084</v>
      </c>
      <c r="V19" s="41" t="n">
        <v>81200</v>
      </c>
      <c r="W19" s="41" t="n">
        <v>83938</v>
      </c>
      <c r="X19" s="41" t="n">
        <v>86548</v>
      </c>
      <c r="Y19" s="41" t="n">
        <v>90070</v>
      </c>
      <c r="Z19" s="41" t="n">
        <v>91700</v>
      </c>
      <c r="AA19" s="41" t="n">
        <v>94167</v>
      </c>
      <c r="AB19" s="41" t="n">
        <v>86846</v>
      </c>
      <c r="AC19" s="41" t="n">
        <v>91302</v>
      </c>
    </row>
    <row r="20" customFormat="false" ht="15" hidden="false" customHeight="false" outlineLevel="0" collapsed="false">
      <c r="B20" s="37" t="s">
        <v>669</v>
      </c>
      <c r="C20" s="37" t="s">
        <v>53</v>
      </c>
      <c r="D20" s="37" t="s">
        <v>52</v>
      </c>
      <c r="E20" s="41"/>
      <c r="F20" s="41" t="n">
        <v>3280</v>
      </c>
      <c r="G20" s="41" t="n">
        <v>3276</v>
      </c>
      <c r="H20" s="43" t="n">
        <v>5594</v>
      </c>
      <c r="I20" s="42" t="n">
        <v>9760</v>
      </c>
      <c r="J20" s="42" t="n">
        <v>11667</v>
      </c>
      <c r="K20" s="43" t="n">
        <v>15847</v>
      </c>
      <c r="L20" s="43" t="n">
        <v>19041</v>
      </c>
      <c r="M20" s="43" t="n">
        <v>25357</v>
      </c>
      <c r="N20" s="43" t="n">
        <v>32209</v>
      </c>
      <c r="O20" s="41" t="n">
        <v>34378</v>
      </c>
      <c r="P20" s="41" t="n">
        <v>41779</v>
      </c>
      <c r="Q20" s="41" t="n">
        <v>49933</v>
      </c>
      <c r="R20" s="41" t="n">
        <v>53306</v>
      </c>
      <c r="S20" s="41" t="n">
        <v>56510</v>
      </c>
      <c r="T20" s="41" t="n">
        <v>61522</v>
      </c>
      <c r="U20" s="41" t="n">
        <v>64884</v>
      </c>
      <c r="V20" s="41" t="n">
        <v>66864</v>
      </c>
      <c r="W20" s="41" t="n">
        <v>70408</v>
      </c>
      <c r="X20" s="41" t="n">
        <v>72841</v>
      </c>
      <c r="Y20" s="41" t="n">
        <v>76131</v>
      </c>
      <c r="Z20" s="41" t="n">
        <v>79109</v>
      </c>
      <c r="AA20" s="41" t="n">
        <v>80817</v>
      </c>
      <c r="AB20" s="41" t="n">
        <v>82043</v>
      </c>
      <c r="AC20" s="41" t="n">
        <v>77060</v>
      </c>
    </row>
    <row r="21" customFormat="false" ht="15.75" hidden="false" customHeight="true" outlineLevel="0" collapsed="false">
      <c r="B21" s="37" t="s">
        <v>669</v>
      </c>
      <c r="C21" s="37" t="s">
        <v>55</v>
      </c>
      <c r="D21" s="37" t="s">
        <v>54</v>
      </c>
      <c r="E21" s="41"/>
      <c r="F21" s="41"/>
      <c r="G21" s="41"/>
      <c r="H21" s="43"/>
      <c r="I21" s="42" t="n">
        <v>2022</v>
      </c>
      <c r="J21" s="42" t="n">
        <v>1636</v>
      </c>
      <c r="K21" s="43" t="n">
        <v>2145</v>
      </c>
      <c r="L21" s="43" t="n">
        <v>2917</v>
      </c>
      <c r="M21" s="43" t="n">
        <v>4096</v>
      </c>
      <c r="N21" s="43" t="n">
        <v>5542</v>
      </c>
      <c r="O21" s="41" t="n">
        <v>7850</v>
      </c>
      <c r="P21" s="41" t="n">
        <v>11140</v>
      </c>
      <c r="Q21" s="41" t="n">
        <v>13499</v>
      </c>
      <c r="R21" s="41" t="n">
        <v>14938</v>
      </c>
      <c r="S21" s="41" t="n">
        <v>15689</v>
      </c>
      <c r="T21" s="41" t="n">
        <v>16770</v>
      </c>
      <c r="U21" s="41" t="n">
        <v>17134</v>
      </c>
      <c r="V21" s="41" t="n">
        <v>15168</v>
      </c>
      <c r="W21" s="41" t="n">
        <v>17214</v>
      </c>
      <c r="X21" s="41" t="n">
        <v>17629</v>
      </c>
      <c r="Y21" s="41" t="n">
        <v>18239</v>
      </c>
      <c r="Z21" s="41" t="n">
        <v>18508</v>
      </c>
      <c r="AA21" s="41" t="n">
        <v>18704</v>
      </c>
      <c r="AB21" s="41" t="n">
        <v>18891</v>
      </c>
      <c r="AC21" s="41" t="n">
        <v>18387</v>
      </c>
    </row>
    <row r="22" customFormat="false" ht="15.75" hidden="false" customHeight="true" outlineLevel="0" collapsed="false">
      <c r="B22" s="37" t="s">
        <v>669</v>
      </c>
      <c r="C22" s="37" t="s">
        <v>674</v>
      </c>
      <c r="D22" s="37" t="s">
        <v>675</v>
      </c>
      <c r="E22" s="41"/>
      <c r="F22" s="41"/>
      <c r="G22" s="41"/>
      <c r="H22" s="43"/>
      <c r="I22" s="43"/>
      <c r="J22" s="43"/>
      <c r="K22" s="43"/>
      <c r="L22" s="43"/>
      <c r="M22" s="43"/>
      <c r="N22" s="42"/>
      <c r="O22" s="41"/>
      <c r="P22" s="41"/>
      <c r="Q22" s="41"/>
      <c r="R22" s="41" t="n">
        <v>4320</v>
      </c>
      <c r="S22" s="41" t="n">
        <v>4041</v>
      </c>
      <c r="T22" s="41" t="n">
        <v>4046</v>
      </c>
      <c r="U22" s="41" t="n">
        <v>3806</v>
      </c>
      <c r="V22" s="41" t="n">
        <v>2926</v>
      </c>
      <c r="W22" s="41" t="n">
        <v>3154</v>
      </c>
      <c r="X22" s="41" t="n">
        <v>2920</v>
      </c>
      <c r="Y22" s="41" t="n">
        <v>3078</v>
      </c>
      <c r="Z22" s="41" t="n">
        <v>3195</v>
      </c>
      <c r="AA22" s="41" t="n">
        <v>3171</v>
      </c>
      <c r="AB22" s="41" t="n">
        <v>3267</v>
      </c>
      <c r="AC22" s="41" t="n">
        <v>3228</v>
      </c>
    </row>
    <row r="23" customFormat="false" ht="15.75" hidden="false" customHeight="true" outlineLevel="0" collapsed="false">
      <c r="B23" s="37" t="s">
        <v>669</v>
      </c>
      <c r="C23" s="37" t="s">
        <v>57</v>
      </c>
      <c r="D23" s="37" t="s">
        <v>56</v>
      </c>
      <c r="E23" s="41"/>
      <c r="F23" s="41"/>
      <c r="G23" s="41"/>
      <c r="H23" s="43"/>
      <c r="I23" s="42" t="n">
        <v>1489</v>
      </c>
      <c r="J23" s="42" t="n">
        <v>3120</v>
      </c>
      <c r="K23" s="43" t="n">
        <v>6668</v>
      </c>
      <c r="L23" s="43" t="n">
        <v>7352</v>
      </c>
      <c r="M23" s="43" t="n">
        <v>7745</v>
      </c>
      <c r="N23" s="43" t="n">
        <v>9414</v>
      </c>
      <c r="O23" s="41" t="n">
        <v>9300</v>
      </c>
      <c r="P23" s="41" t="n">
        <v>8221</v>
      </c>
      <c r="Q23" s="41" t="n">
        <v>8802</v>
      </c>
      <c r="R23" s="41" t="n">
        <v>9131</v>
      </c>
      <c r="S23" s="41" t="n">
        <v>9254</v>
      </c>
      <c r="T23" s="41" t="n">
        <v>9888</v>
      </c>
      <c r="U23" s="41" t="n">
        <v>9785</v>
      </c>
      <c r="V23" s="41" t="n">
        <v>10172</v>
      </c>
      <c r="W23" s="41" t="n">
        <v>10062</v>
      </c>
      <c r="X23" s="41" t="n">
        <v>10392</v>
      </c>
      <c r="Y23" s="41" t="n">
        <v>10442</v>
      </c>
      <c r="Z23" s="41" t="n">
        <v>10823</v>
      </c>
      <c r="AA23" s="41" t="n">
        <v>10711</v>
      </c>
      <c r="AB23" s="41" t="n">
        <v>10808</v>
      </c>
      <c r="AC23" s="41" t="n">
        <v>10718</v>
      </c>
    </row>
    <row r="24" customFormat="false" ht="15.75" hidden="false" customHeight="true" outlineLevel="0" collapsed="false">
      <c r="B24" s="37" t="s">
        <v>669</v>
      </c>
      <c r="C24" s="37" t="s">
        <v>59</v>
      </c>
      <c r="D24" s="37" t="s">
        <v>58</v>
      </c>
      <c r="E24" s="41" t="n">
        <v>571</v>
      </c>
      <c r="F24" s="41" t="n">
        <v>1976</v>
      </c>
      <c r="G24" s="41" t="n">
        <v>2044</v>
      </c>
      <c r="H24" s="42" t="n">
        <v>2846</v>
      </c>
      <c r="I24" s="42" t="n">
        <v>3048</v>
      </c>
      <c r="J24" s="42" t="n">
        <v>3229</v>
      </c>
      <c r="K24" s="43" t="n">
        <v>4698</v>
      </c>
      <c r="L24" s="43" t="n">
        <v>7239</v>
      </c>
      <c r="M24" s="43" t="n">
        <v>9787</v>
      </c>
      <c r="N24" s="43" t="n">
        <v>14770</v>
      </c>
      <c r="O24" s="41" t="n">
        <v>21755</v>
      </c>
      <c r="P24" s="41" t="n">
        <v>29406</v>
      </c>
      <c r="Q24" s="41" t="n">
        <v>43211</v>
      </c>
      <c r="R24" s="41" t="n">
        <v>48099</v>
      </c>
      <c r="S24" s="41" t="n">
        <v>52894</v>
      </c>
      <c r="T24" s="41" t="n">
        <v>60622</v>
      </c>
      <c r="U24" s="41" t="n">
        <v>65983</v>
      </c>
      <c r="V24" s="41" t="n">
        <v>72943</v>
      </c>
      <c r="W24" s="41" t="n">
        <v>76459</v>
      </c>
      <c r="X24" s="41" t="n">
        <v>81262</v>
      </c>
      <c r="Y24" s="41" t="n">
        <v>85986</v>
      </c>
      <c r="Z24" s="41" t="n">
        <v>92418</v>
      </c>
      <c r="AA24" s="41" t="n">
        <v>96418</v>
      </c>
      <c r="AB24" s="41" t="n">
        <v>86812</v>
      </c>
      <c r="AC24" s="41" t="n">
        <v>94423</v>
      </c>
    </row>
    <row r="25" customFormat="false" ht="15.75" hidden="false" customHeight="true" outlineLevel="0" collapsed="false">
      <c r="B25" s="37" t="s">
        <v>669</v>
      </c>
      <c r="C25" s="37" t="s">
        <v>676</v>
      </c>
      <c r="D25" s="37" t="s">
        <v>677</v>
      </c>
      <c r="E25" s="41"/>
      <c r="F25" s="41"/>
      <c r="G25" s="41"/>
      <c r="H25" s="43"/>
      <c r="I25" s="43"/>
      <c r="J25" s="43"/>
      <c r="K25" s="43"/>
      <c r="L25" s="43"/>
      <c r="M25" s="43"/>
      <c r="N25" s="43"/>
      <c r="O25" s="41"/>
      <c r="P25" s="41"/>
      <c r="Q25" s="41"/>
      <c r="R25" s="41" t="n">
        <v>3442</v>
      </c>
      <c r="S25" s="41" t="n">
        <v>2667</v>
      </c>
      <c r="T25" s="41" t="n">
        <v>2875</v>
      </c>
      <c r="U25" s="41" t="n">
        <v>2718</v>
      </c>
      <c r="V25" s="41" t="n">
        <v>2012</v>
      </c>
      <c r="W25" s="41" t="n">
        <v>2078</v>
      </c>
      <c r="X25" s="41" t="n">
        <v>2182</v>
      </c>
      <c r="Y25" s="41" t="n">
        <v>2165</v>
      </c>
      <c r="Z25" s="41" t="n">
        <v>2366</v>
      </c>
      <c r="AA25" s="41" t="n">
        <v>2317</v>
      </c>
      <c r="AB25" s="41" t="n">
        <v>2442</v>
      </c>
      <c r="AC25" s="41" t="n">
        <v>2074</v>
      </c>
    </row>
    <row r="26" customFormat="false" ht="15.75" hidden="false" customHeight="true" outlineLevel="0" collapsed="false">
      <c r="B26" s="37" t="s">
        <v>669</v>
      </c>
      <c r="C26" s="37" t="s">
        <v>61</v>
      </c>
      <c r="D26" s="37" t="s">
        <v>60</v>
      </c>
      <c r="E26" s="41"/>
      <c r="F26" s="41" t="n">
        <v>1007</v>
      </c>
      <c r="G26" s="41" t="n">
        <v>1925</v>
      </c>
      <c r="H26" s="42" t="n">
        <v>4047</v>
      </c>
      <c r="I26" s="42" t="n">
        <v>6780</v>
      </c>
      <c r="J26" s="42" t="n">
        <v>4498</v>
      </c>
      <c r="K26" s="43" t="n">
        <v>7274</v>
      </c>
      <c r="L26" s="43" t="n">
        <v>9720</v>
      </c>
      <c r="M26" s="43" t="n">
        <v>10087</v>
      </c>
      <c r="N26" s="43" t="n">
        <v>11839</v>
      </c>
      <c r="O26" s="41" t="n">
        <v>13249</v>
      </c>
      <c r="P26" s="41" t="n">
        <v>14195</v>
      </c>
      <c r="Q26" s="41" t="n">
        <v>15477</v>
      </c>
      <c r="R26" s="41" t="n">
        <v>15750</v>
      </c>
      <c r="S26" s="41" t="n">
        <v>16092</v>
      </c>
      <c r="T26" s="41" t="n">
        <v>11298</v>
      </c>
      <c r="U26" s="41" t="n">
        <v>12310</v>
      </c>
      <c r="V26" s="41" t="n">
        <v>13016</v>
      </c>
      <c r="W26" s="41" t="n">
        <v>13250</v>
      </c>
      <c r="X26" s="41" t="n">
        <v>11182</v>
      </c>
      <c r="Y26" s="41" t="n">
        <v>12367</v>
      </c>
      <c r="Z26" s="41" t="n">
        <v>13077</v>
      </c>
      <c r="AA26" s="41" t="n">
        <v>13162</v>
      </c>
      <c r="AB26" s="41" t="n">
        <v>13373</v>
      </c>
      <c r="AC26" s="41" t="n">
        <v>12135</v>
      </c>
    </row>
    <row r="27" customFormat="false" ht="15.75" hidden="false" customHeight="true" outlineLevel="0" collapsed="false">
      <c r="B27" s="37" t="s">
        <v>669</v>
      </c>
      <c r="C27" s="37" t="s">
        <v>63</v>
      </c>
      <c r="D27" s="37" t="s">
        <v>62</v>
      </c>
      <c r="E27" s="41"/>
      <c r="F27" s="41"/>
      <c r="G27" s="41"/>
      <c r="H27" s="43"/>
      <c r="I27" s="43"/>
      <c r="J27" s="43"/>
      <c r="K27" s="43"/>
      <c r="L27" s="43" t="n">
        <v>12774</v>
      </c>
      <c r="M27" s="43" t="n">
        <v>23113</v>
      </c>
      <c r="N27" s="43" t="n">
        <v>31294</v>
      </c>
      <c r="O27" s="41" t="n">
        <v>27060</v>
      </c>
      <c r="P27" s="41" t="n">
        <v>26859</v>
      </c>
      <c r="Q27" s="41" t="n">
        <v>27959</v>
      </c>
      <c r="R27" s="41" t="n">
        <v>28476</v>
      </c>
      <c r="S27" s="41" t="n">
        <v>28545</v>
      </c>
      <c r="T27" s="41" t="n">
        <v>20953</v>
      </c>
      <c r="U27" s="41" t="n">
        <v>22852</v>
      </c>
      <c r="V27" s="41" t="n">
        <v>24205</v>
      </c>
      <c r="W27" s="41" t="n">
        <v>24797</v>
      </c>
      <c r="X27" s="41" t="n">
        <v>22018</v>
      </c>
      <c r="Y27" s="41" t="n">
        <v>23665</v>
      </c>
      <c r="Z27" s="41" t="n">
        <v>24683</v>
      </c>
      <c r="AA27" s="41" t="n">
        <v>25308</v>
      </c>
      <c r="AB27" s="41" t="n">
        <v>25785</v>
      </c>
      <c r="AC27" s="41" t="n">
        <v>26384</v>
      </c>
    </row>
    <row r="28" customFormat="false" ht="15.75" hidden="false" customHeight="true" outlineLevel="0" collapsed="false">
      <c r="B28" s="37" t="s">
        <v>669</v>
      </c>
      <c r="C28" s="37" t="s">
        <v>65</v>
      </c>
      <c r="D28" s="37" t="s">
        <v>64</v>
      </c>
      <c r="E28" s="41"/>
      <c r="F28" s="41"/>
      <c r="G28" s="41"/>
      <c r="H28" s="43"/>
      <c r="I28" s="42" t="n">
        <v>6395</v>
      </c>
      <c r="J28" s="42" t="n">
        <v>7194</v>
      </c>
      <c r="K28" s="43" t="n">
        <v>8794</v>
      </c>
      <c r="L28" s="43" t="n">
        <v>9411</v>
      </c>
      <c r="M28" s="43" t="n">
        <v>10705</v>
      </c>
      <c r="N28" s="43" t="n">
        <v>11669</v>
      </c>
      <c r="O28" s="41" t="n">
        <v>13138</v>
      </c>
      <c r="P28" s="41" t="n">
        <v>14482</v>
      </c>
      <c r="Q28" s="41" t="n">
        <v>16341</v>
      </c>
      <c r="R28" s="41" t="n">
        <v>17122</v>
      </c>
      <c r="S28" s="41" t="n">
        <v>17784</v>
      </c>
      <c r="T28" s="41" t="n">
        <v>18475</v>
      </c>
      <c r="U28" s="41" t="n">
        <v>18668</v>
      </c>
      <c r="V28" s="41" t="n">
        <v>19065</v>
      </c>
      <c r="W28" s="41" t="n">
        <v>19375</v>
      </c>
      <c r="X28" s="41" t="n">
        <v>19592</v>
      </c>
      <c r="Y28" s="41" t="n">
        <v>20019</v>
      </c>
      <c r="Z28" s="41" t="n">
        <v>20292</v>
      </c>
      <c r="AA28" s="41" t="n">
        <v>20486</v>
      </c>
      <c r="AB28" s="41" t="n">
        <v>20794</v>
      </c>
      <c r="AC28" s="41" t="n">
        <v>20789</v>
      </c>
    </row>
    <row r="29" customFormat="false" ht="15.75" hidden="false" customHeight="true" outlineLevel="0" collapsed="false">
      <c r="B29" s="37" t="s">
        <v>669</v>
      </c>
      <c r="C29" s="37" t="s">
        <v>67</v>
      </c>
      <c r="D29" s="37" t="s">
        <v>66</v>
      </c>
      <c r="E29" s="41"/>
      <c r="F29" s="41"/>
      <c r="G29" s="41"/>
      <c r="H29" s="43"/>
      <c r="I29" s="43"/>
      <c r="J29" s="43"/>
      <c r="K29" s="43" t="n">
        <v>2036</v>
      </c>
      <c r="L29" s="43" t="n">
        <v>2338</v>
      </c>
      <c r="M29" s="43" t="n">
        <v>2617</v>
      </c>
      <c r="N29" s="43" t="n">
        <v>2756</v>
      </c>
      <c r="O29" s="41" t="n">
        <v>3763</v>
      </c>
      <c r="P29" s="41" t="n">
        <v>3177</v>
      </c>
      <c r="Q29" s="41" t="n">
        <v>3558</v>
      </c>
      <c r="R29" s="41" t="n">
        <v>3797</v>
      </c>
      <c r="S29" s="41" t="n">
        <v>3600</v>
      </c>
      <c r="T29" s="41" t="n">
        <v>2523</v>
      </c>
      <c r="U29" s="41" t="n">
        <v>2653</v>
      </c>
      <c r="V29" s="41" t="n">
        <v>3028</v>
      </c>
      <c r="W29" s="41" t="n">
        <v>3059</v>
      </c>
      <c r="X29" s="41" t="n">
        <v>3172</v>
      </c>
      <c r="Y29" s="41" t="n">
        <v>3232</v>
      </c>
      <c r="Z29" s="41" t="n">
        <v>3437</v>
      </c>
      <c r="AA29" s="41" t="n">
        <v>3424</v>
      </c>
      <c r="AB29" s="41" t="n">
        <v>3624</v>
      </c>
      <c r="AC29" s="41" t="n">
        <v>3536</v>
      </c>
    </row>
    <row r="30" customFormat="false" ht="15.75" hidden="false" customHeight="true" outlineLevel="0" collapsed="false">
      <c r="B30" s="37" t="s">
        <v>669</v>
      </c>
      <c r="C30" s="37" t="s">
        <v>69</v>
      </c>
      <c r="D30" s="37" t="s">
        <v>68</v>
      </c>
      <c r="E30" s="41"/>
      <c r="F30" s="41"/>
      <c r="G30" s="41"/>
      <c r="H30" s="43"/>
      <c r="I30" s="43"/>
      <c r="J30" s="43"/>
      <c r="K30" s="43" t="n">
        <v>1439</v>
      </c>
      <c r="L30" s="43" t="n">
        <v>1830</v>
      </c>
      <c r="M30" s="43" t="n">
        <v>2110</v>
      </c>
      <c r="N30" s="43" t="n">
        <v>2959</v>
      </c>
      <c r="O30" s="41" t="n">
        <v>4957</v>
      </c>
      <c r="P30" s="41" t="n">
        <v>4642</v>
      </c>
      <c r="Q30" s="41" t="n">
        <v>5669</v>
      </c>
      <c r="R30" s="41" t="n">
        <v>6460</v>
      </c>
      <c r="S30" s="41" t="n">
        <v>6588</v>
      </c>
      <c r="T30" s="41" t="n">
        <v>6378</v>
      </c>
      <c r="U30" s="41" t="n">
        <v>6965</v>
      </c>
      <c r="V30" s="41" t="n">
        <v>8044</v>
      </c>
      <c r="W30" s="41" t="n">
        <v>8325</v>
      </c>
      <c r="X30" s="41" t="n">
        <v>9348</v>
      </c>
      <c r="Y30" s="41" t="n">
        <v>8121</v>
      </c>
      <c r="Z30" s="41" t="n">
        <v>9186</v>
      </c>
      <c r="AA30" s="41" t="n">
        <v>9963</v>
      </c>
      <c r="AB30" s="41" t="n">
        <v>11061</v>
      </c>
      <c r="AC30" s="41" t="n">
        <v>11181</v>
      </c>
    </row>
    <row r="31" customFormat="false" ht="15.75" hidden="false" customHeight="true" outlineLevel="0" collapsed="false">
      <c r="B31" s="37" t="s">
        <v>669</v>
      </c>
      <c r="C31" s="37" t="s">
        <v>71</v>
      </c>
      <c r="D31" s="37" t="s">
        <v>70</v>
      </c>
      <c r="E31" s="41"/>
      <c r="F31" s="41" t="n">
        <v>2355</v>
      </c>
      <c r="G31" s="41" t="n">
        <v>2355</v>
      </c>
      <c r="H31" s="42" t="n">
        <v>4536</v>
      </c>
      <c r="I31" s="42" t="n">
        <v>6773</v>
      </c>
      <c r="J31" s="42" t="n">
        <v>5337</v>
      </c>
      <c r="K31" s="43" t="n">
        <v>8027</v>
      </c>
      <c r="L31" s="43" t="n">
        <v>11888</v>
      </c>
      <c r="M31" s="43" t="n">
        <v>15910</v>
      </c>
      <c r="N31" s="43" t="n">
        <v>16458</v>
      </c>
      <c r="O31" s="41" t="n">
        <v>18703</v>
      </c>
      <c r="P31" s="41" t="n">
        <v>20789</v>
      </c>
      <c r="Q31" s="41" t="n">
        <v>23077</v>
      </c>
      <c r="R31" s="41" t="n">
        <v>24018</v>
      </c>
      <c r="S31" s="41" t="n">
        <v>24987</v>
      </c>
      <c r="T31" s="41" t="n">
        <v>20682</v>
      </c>
      <c r="U31" s="41" t="n">
        <v>22264</v>
      </c>
      <c r="V31" s="41" t="n">
        <v>23910</v>
      </c>
      <c r="W31" s="41" t="n">
        <v>24392</v>
      </c>
      <c r="X31" s="41" t="n">
        <v>24640</v>
      </c>
      <c r="Y31" s="41" t="n">
        <v>25051</v>
      </c>
      <c r="Z31" s="41" t="n">
        <v>25459</v>
      </c>
      <c r="AA31" s="41" t="n">
        <v>25741</v>
      </c>
      <c r="AB31" s="41" t="n">
        <v>25716</v>
      </c>
      <c r="AC31" s="41" t="n">
        <v>24464</v>
      </c>
    </row>
    <row r="32" customFormat="false" ht="15.75" hidden="false" customHeight="true" outlineLevel="0" collapsed="false">
      <c r="B32" s="37" t="s">
        <v>669</v>
      </c>
      <c r="C32" s="37" t="s">
        <v>73</v>
      </c>
      <c r="D32" s="37" t="s">
        <v>72</v>
      </c>
      <c r="E32" s="41"/>
      <c r="F32" s="41"/>
      <c r="G32" s="41"/>
      <c r="H32" s="43"/>
      <c r="I32" s="43"/>
      <c r="J32" s="43"/>
      <c r="K32" s="43" t="n">
        <v>2945</v>
      </c>
      <c r="L32" s="43" t="n">
        <v>5888</v>
      </c>
      <c r="M32" s="43" t="n">
        <v>9960</v>
      </c>
      <c r="N32" s="43" t="n">
        <v>15467</v>
      </c>
      <c r="O32" s="41" t="n">
        <v>13548</v>
      </c>
      <c r="P32" s="41" t="n">
        <v>12506</v>
      </c>
      <c r="Q32" s="41" t="n">
        <v>13365</v>
      </c>
      <c r="R32" s="41" t="n">
        <v>13212</v>
      </c>
      <c r="S32" s="41" t="n">
        <v>13341</v>
      </c>
      <c r="T32" s="41" t="n">
        <v>8438</v>
      </c>
      <c r="U32" s="41" t="n">
        <v>9047</v>
      </c>
      <c r="V32" s="41" t="n">
        <v>9615</v>
      </c>
      <c r="W32" s="41" t="n">
        <v>9703</v>
      </c>
      <c r="X32" s="41" t="n">
        <v>8244</v>
      </c>
      <c r="Y32" s="41" t="n">
        <v>8628</v>
      </c>
      <c r="Z32" s="41" t="n">
        <v>8865</v>
      </c>
      <c r="AA32" s="41" t="n">
        <v>9031</v>
      </c>
      <c r="AB32" s="41" t="n">
        <v>9217</v>
      </c>
      <c r="AC32" s="41" t="n">
        <v>8621</v>
      </c>
    </row>
    <row r="33" customFormat="false" ht="15.75" hidden="false" customHeight="true" outlineLevel="0" collapsed="false">
      <c r="B33" s="37" t="s">
        <v>669</v>
      </c>
      <c r="C33" s="37" t="s">
        <v>75</v>
      </c>
      <c r="D33" s="37" t="s">
        <v>76</v>
      </c>
      <c r="E33" s="41"/>
      <c r="F33" s="41"/>
      <c r="G33" s="41"/>
      <c r="H33" s="43"/>
      <c r="I33" s="42" t="n">
        <v>652</v>
      </c>
      <c r="J33" s="42" t="n">
        <v>2494</v>
      </c>
      <c r="K33" s="43" t="n">
        <v>3023</v>
      </c>
      <c r="L33" s="43" t="n">
        <v>4249</v>
      </c>
      <c r="M33" s="43" t="n">
        <v>4845</v>
      </c>
      <c r="N33" s="43" t="n">
        <v>7243</v>
      </c>
      <c r="O33" s="41" t="n">
        <v>6998</v>
      </c>
      <c r="P33" s="41" t="n">
        <v>9174</v>
      </c>
      <c r="Q33" s="41" t="n">
        <v>10041</v>
      </c>
      <c r="R33" s="41" t="n">
        <v>7104</v>
      </c>
      <c r="S33" s="41" t="n">
        <v>7001</v>
      </c>
      <c r="T33" s="41" t="n">
        <v>6968</v>
      </c>
      <c r="U33" s="41" t="n">
        <v>6748</v>
      </c>
      <c r="V33" s="41" t="n">
        <v>5192</v>
      </c>
      <c r="W33" s="41" t="n">
        <v>5630</v>
      </c>
      <c r="X33" s="41" t="n">
        <v>6127</v>
      </c>
      <c r="Y33" s="41" t="n">
        <v>6458</v>
      </c>
      <c r="Z33" s="41" t="n">
        <v>6981</v>
      </c>
      <c r="AA33" s="41" t="n">
        <v>7277</v>
      </c>
      <c r="AB33" s="41" t="n">
        <v>6627</v>
      </c>
      <c r="AC33" s="41" t="n">
        <v>7059</v>
      </c>
    </row>
    <row r="34" customFormat="false" ht="15.75" hidden="false" customHeight="true" outlineLevel="0" collapsed="false">
      <c r="B34" s="37" t="s">
        <v>669</v>
      </c>
      <c r="C34" s="37" t="s">
        <v>77</v>
      </c>
      <c r="D34" s="37" t="s">
        <v>74</v>
      </c>
      <c r="E34" s="41"/>
      <c r="F34" s="41"/>
      <c r="G34" s="41"/>
      <c r="H34" s="43"/>
      <c r="I34" s="43"/>
      <c r="J34" s="43"/>
      <c r="K34" s="43" t="n">
        <v>901</v>
      </c>
      <c r="L34" s="43" t="n">
        <v>1230</v>
      </c>
      <c r="M34" s="43" t="n">
        <v>1530</v>
      </c>
      <c r="N34" s="43" t="n">
        <v>1920</v>
      </c>
      <c r="O34" s="41" t="n">
        <v>2206</v>
      </c>
      <c r="P34" s="41" t="n">
        <v>2906</v>
      </c>
      <c r="Q34" s="41" t="n">
        <v>3077</v>
      </c>
      <c r="R34" s="41" t="n">
        <v>2271</v>
      </c>
      <c r="S34" s="41" t="n">
        <v>2303</v>
      </c>
      <c r="T34" s="41" t="n">
        <v>2450</v>
      </c>
      <c r="U34" s="41" t="n">
        <v>2491</v>
      </c>
      <c r="V34" s="41" t="n">
        <v>2050</v>
      </c>
      <c r="W34" s="41" t="n">
        <v>2156</v>
      </c>
      <c r="X34" s="41" t="n">
        <v>2052</v>
      </c>
      <c r="Y34" s="41" t="n">
        <v>2162</v>
      </c>
      <c r="Z34" s="41" t="n">
        <v>2510</v>
      </c>
      <c r="AA34" s="41" t="n">
        <v>2513</v>
      </c>
      <c r="AB34" s="41" t="n">
        <v>2686</v>
      </c>
      <c r="AC34" s="41" t="n">
        <v>2510</v>
      </c>
    </row>
    <row r="35" customFormat="false" ht="15.75" hidden="false" customHeight="true" outlineLevel="0" collapsed="false">
      <c r="B35" s="37" t="s">
        <v>669</v>
      </c>
      <c r="C35" s="37" t="s">
        <v>678</v>
      </c>
      <c r="D35" s="37" t="s">
        <v>679</v>
      </c>
      <c r="E35" s="41"/>
      <c r="F35" s="41"/>
      <c r="G35" s="41"/>
      <c r="H35" s="43"/>
      <c r="I35" s="43"/>
      <c r="J35" s="43"/>
      <c r="K35" s="43"/>
      <c r="L35" s="43"/>
      <c r="M35" s="43"/>
      <c r="N35" s="42"/>
      <c r="O35" s="41"/>
      <c r="P35" s="41"/>
      <c r="Q35" s="41"/>
      <c r="R35" s="41" t="n">
        <v>4047</v>
      </c>
      <c r="S35" s="41" t="n">
        <v>3925</v>
      </c>
      <c r="T35" s="41" t="n">
        <v>3833</v>
      </c>
      <c r="U35" s="41" t="n">
        <v>3489</v>
      </c>
      <c r="V35" s="41" t="n">
        <v>2787</v>
      </c>
      <c r="W35" s="41" t="n">
        <v>2947</v>
      </c>
      <c r="X35" s="41" t="n">
        <v>3221</v>
      </c>
      <c r="Y35" s="41" t="n">
        <v>3208</v>
      </c>
      <c r="Z35" s="41" t="n">
        <v>3241</v>
      </c>
      <c r="AA35" s="41" t="n">
        <v>3217</v>
      </c>
      <c r="AB35" s="41" t="n">
        <v>3368</v>
      </c>
      <c r="AC35" s="41" t="n">
        <v>2793</v>
      </c>
    </row>
    <row r="36" customFormat="false" ht="15.75" hidden="false" customHeight="true" outlineLevel="0" collapsed="false">
      <c r="B36" s="37" t="s">
        <v>669</v>
      </c>
      <c r="C36" s="37" t="s">
        <v>79</v>
      </c>
      <c r="D36" s="37" t="s">
        <v>78</v>
      </c>
      <c r="E36" s="41"/>
      <c r="F36" s="41" t="n">
        <v>660</v>
      </c>
      <c r="G36" s="41" t="n">
        <v>614</v>
      </c>
      <c r="H36" s="43" t="n">
        <v>1385</v>
      </c>
      <c r="I36" s="42" t="n">
        <v>3699</v>
      </c>
      <c r="J36" s="42" t="n">
        <v>5921</v>
      </c>
      <c r="K36" s="43" t="n">
        <v>8580</v>
      </c>
      <c r="L36" s="43" t="n">
        <v>6820</v>
      </c>
      <c r="M36" s="43" t="n">
        <v>7870</v>
      </c>
      <c r="N36" s="43" t="n">
        <v>8594</v>
      </c>
      <c r="O36" s="41" t="n">
        <v>8995</v>
      </c>
      <c r="P36" s="41" t="n">
        <v>9556</v>
      </c>
      <c r="Q36" s="41" t="n">
        <v>10496</v>
      </c>
      <c r="R36" s="41" t="n">
        <v>10954</v>
      </c>
      <c r="S36" s="41" t="n">
        <v>11165</v>
      </c>
      <c r="T36" s="41" t="n">
        <v>11316</v>
      </c>
      <c r="U36" s="41" t="n">
        <v>11700</v>
      </c>
      <c r="V36" s="41" t="n">
        <v>12236</v>
      </c>
      <c r="W36" s="41" t="n">
        <v>12530</v>
      </c>
      <c r="X36" s="41" t="n">
        <v>10950</v>
      </c>
      <c r="Y36" s="41" t="n">
        <v>11670</v>
      </c>
      <c r="Z36" s="41" t="n">
        <v>12323</v>
      </c>
      <c r="AA36" s="41" t="n">
        <v>12592</v>
      </c>
      <c r="AB36" s="41" t="n">
        <v>12939</v>
      </c>
      <c r="AC36" s="41" t="n">
        <v>12114</v>
      </c>
    </row>
    <row r="37" customFormat="false" ht="15.75" hidden="false" customHeight="true" outlineLevel="0" collapsed="false">
      <c r="B37" s="37" t="s">
        <v>669</v>
      </c>
      <c r="C37" s="37" t="s">
        <v>81</v>
      </c>
      <c r="D37" s="37" t="s">
        <v>80</v>
      </c>
      <c r="E37" s="41"/>
      <c r="F37" s="41"/>
      <c r="G37" s="41"/>
      <c r="H37" s="43"/>
      <c r="I37" s="42" t="n">
        <v>1273</v>
      </c>
      <c r="J37" s="42" t="n">
        <v>1845</v>
      </c>
      <c r="K37" s="43" t="n">
        <v>1933</v>
      </c>
      <c r="L37" s="43" t="n">
        <v>2690</v>
      </c>
      <c r="M37" s="43" t="n">
        <v>3264</v>
      </c>
      <c r="N37" s="43" t="n">
        <v>4736</v>
      </c>
      <c r="O37" s="41" t="n">
        <v>5814</v>
      </c>
      <c r="P37" s="41" t="n">
        <v>6924</v>
      </c>
      <c r="Q37" s="41" t="n">
        <v>8480</v>
      </c>
      <c r="R37" s="41" t="n">
        <v>9414</v>
      </c>
      <c r="S37" s="41" t="n">
        <v>9510</v>
      </c>
      <c r="T37" s="41" t="n">
        <v>10249</v>
      </c>
      <c r="U37" s="41" t="n">
        <v>10602</v>
      </c>
      <c r="V37" s="41" t="n">
        <v>11134</v>
      </c>
      <c r="W37" s="41" t="n">
        <v>11224</v>
      </c>
      <c r="X37" s="41" t="n">
        <v>11812</v>
      </c>
      <c r="Y37" s="41" t="n">
        <v>12258</v>
      </c>
      <c r="Z37" s="41" t="n">
        <v>12463</v>
      </c>
      <c r="AA37" s="41" t="n">
        <v>12641</v>
      </c>
      <c r="AB37" s="41" t="n">
        <v>12579</v>
      </c>
      <c r="AC37" s="41" t="n">
        <v>11491</v>
      </c>
    </row>
    <row r="38" customFormat="false" ht="15.75" hidden="false" customHeight="true" outlineLevel="0" collapsed="false">
      <c r="B38" s="37" t="s">
        <v>669</v>
      </c>
      <c r="C38" s="37" t="s">
        <v>83</v>
      </c>
      <c r="D38" s="37" t="s">
        <v>82</v>
      </c>
      <c r="E38" s="41"/>
      <c r="F38" s="41"/>
      <c r="G38" s="41"/>
      <c r="H38" s="43"/>
      <c r="I38" s="43"/>
      <c r="J38" s="43"/>
      <c r="K38" s="43" t="n">
        <v>1675</v>
      </c>
      <c r="L38" s="43" t="n">
        <v>3229</v>
      </c>
      <c r="M38" s="43" t="n">
        <v>3879</v>
      </c>
      <c r="N38" s="43" t="n">
        <v>5746</v>
      </c>
      <c r="O38" s="41" t="n">
        <v>5775</v>
      </c>
      <c r="P38" s="41" t="n">
        <v>5555</v>
      </c>
      <c r="Q38" s="41" t="n">
        <v>5288</v>
      </c>
      <c r="R38" s="41" t="n">
        <v>5349</v>
      </c>
      <c r="S38" s="41" t="n">
        <v>5200</v>
      </c>
      <c r="T38" s="41" t="n">
        <v>5013</v>
      </c>
      <c r="U38" s="41" t="n">
        <v>3244</v>
      </c>
      <c r="V38" s="41" t="n">
        <v>3772</v>
      </c>
      <c r="W38" s="41" t="n">
        <v>3912</v>
      </c>
      <c r="X38" s="41" t="n">
        <v>3585</v>
      </c>
      <c r="Y38" s="41" t="n">
        <v>3743</v>
      </c>
      <c r="Z38" s="41" t="n">
        <v>3867</v>
      </c>
      <c r="AA38" s="41" t="n">
        <v>3851</v>
      </c>
      <c r="AB38" s="41" t="n">
        <v>4029</v>
      </c>
      <c r="AC38" s="41" t="n">
        <v>3651</v>
      </c>
    </row>
    <row r="39" customFormat="false" ht="15.75" hidden="false" customHeight="true" outlineLevel="0" collapsed="false">
      <c r="B39" s="37" t="s">
        <v>669</v>
      </c>
      <c r="C39" s="37" t="s">
        <v>680</v>
      </c>
      <c r="D39" s="37" t="s">
        <v>681</v>
      </c>
      <c r="E39" s="41"/>
      <c r="F39" s="41"/>
      <c r="G39" s="41"/>
      <c r="H39" s="43"/>
      <c r="I39" s="43"/>
      <c r="J39" s="43"/>
      <c r="K39" s="43"/>
      <c r="L39" s="43"/>
      <c r="M39" s="43"/>
      <c r="N39" s="42"/>
      <c r="O39" s="41"/>
      <c r="P39" s="41"/>
      <c r="Q39" s="41" t="n">
        <v>2751</v>
      </c>
      <c r="R39" s="41" t="n">
        <v>2731</v>
      </c>
      <c r="S39" s="41" t="n">
        <v>2700</v>
      </c>
      <c r="T39" s="41" t="n">
        <v>2087</v>
      </c>
      <c r="U39" s="41" t="n">
        <v>2157</v>
      </c>
      <c r="V39" s="41" t="n">
        <v>2365</v>
      </c>
      <c r="W39" s="41" t="n">
        <v>2347</v>
      </c>
      <c r="X39" s="41" t="n">
        <v>2358</v>
      </c>
      <c r="Y39" s="41" t="n">
        <v>2371</v>
      </c>
      <c r="Z39" s="41" t="n">
        <v>2486</v>
      </c>
      <c r="AA39" s="41" t="n">
        <v>2432</v>
      </c>
      <c r="AB39" s="41" t="n">
        <v>2441</v>
      </c>
      <c r="AC39" s="41" t="n">
        <v>2323</v>
      </c>
    </row>
    <row r="40" customFormat="false" ht="15.75" hidden="false" customHeight="true" outlineLevel="0" collapsed="false">
      <c r="B40" s="37" t="s">
        <v>669</v>
      </c>
      <c r="C40" s="37" t="s">
        <v>682</v>
      </c>
      <c r="D40" s="37" t="s">
        <v>683</v>
      </c>
      <c r="E40" s="41"/>
      <c r="F40" s="41"/>
      <c r="G40" s="41"/>
      <c r="H40" s="43"/>
      <c r="I40" s="43"/>
      <c r="J40" s="43"/>
      <c r="K40" s="43"/>
      <c r="L40" s="43"/>
      <c r="M40" s="43"/>
      <c r="N40" s="43"/>
      <c r="O40" s="41"/>
      <c r="P40" s="41"/>
      <c r="Q40" s="41"/>
      <c r="R40" s="41" t="n">
        <v>4097</v>
      </c>
      <c r="S40" s="41" t="n">
        <v>4261</v>
      </c>
      <c r="T40" s="41" t="n">
        <v>4950</v>
      </c>
      <c r="U40" s="41" t="n">
        <v>4684</v>
      </c>
      <c r="V40" s="41" t="n">
        <v>4091</v>
      </c>
      <c r="W40" s="41" t="n">
        <v>4327</v>
      </c>
      <c r="X40" s="41" t="n">
        <v>4629</v>
      </c>
      <c r="Y40" s="41" t="n">
        <v>4645</v>
      </c>
      <c r="Z40" s="41" t="n">
        <v>4968</v>
      </c>
      <c r="AA40" s="41" t="n">
        <v>4918</v>
      </c>
      <c r="AB40" s="41" t="n">
        <v>4892</v>
      </c>
      <c r="AC40" s="41" t="n">
        <v>4864</v>
      </c>
    </row>
    <row r="41" customFormat="false" ht="15.75" hidden="false" customHeight="true" outlineLevel="0" collapsed="false">
      <c r="B41" s="37" t="s">
        <v>669</v>
      </c>
      <c r="C41" s="37" t="s">
        <v>85</v>
      </c>
      <c r="D41" s="37" t="s">
        <v>84</v>
      </c>
      <c r="E41" s="41"/>
      <c r="F41" s="41"/>
      <c r="G41" s="41"/>
      <c r="H41" s="43"/>
      <c r="I41" s="43"/>
      <c r="J41" s="43"/>
      <c r="K41" s="43"/>
      <c r="L41" s="43"/>
      <c r="M41" s="43"/>
      <c r="N41" s="42"/>
      <c r="O41" s="41" t="n">
        <v>6957</v>
      </c>
      <c r="P41" s="41" t="n">
        <v>7492</v>
      </c>
      <c r="Q41" s="41" t="n">
        <v>7684</v>
      </c>
      <c r="R41" s="41" t="n">
        <v>8483</v>
      </c>
      <c r="S41" s="41" t="n">
        <v>8187</v>
      </c>
      <c r="T41" s="41" t="n">
        <v>7747</v>
      </c>
      <c r="U41" s="41" t="n">
        <v>4821</v>
      </c>
      <c r="V41" s="41" t="n">
        <v>5934</v>
      </c>
      <c r="W41" s="41" t="n">
        <v>6000</v>
      </c>
      <c r="X41" s="41" t="n">
        <v>6340</v>
      </c>
      <c r="Y41" s="41" t="n">
        <v>6403</v>
      </c>
      <c r="Z41" s="41" t="n">
        <v>6710</v>
      </c>
      <c r="AA41" s="41" t="n">
        <v>6677</v>
      </c>
      <c r="AB41" s="41" t="n">
        <v>6963</v>
      </c>
      <c r="AC41" s="41" t="n">
        <v>6858</v>
      </c>
    </row>
    <row r="42" customFormat="false" ht="15.75" hidden="false" customHeight="true" outlineLevel="0" collapsed="false">
      <c r="B42" s="37" t="s">
        <v>669</v>
      </c>
      <c r="C42" s="37" t="s">
        <v>87</v>
      </c>
      <c r="D42" s="37" t="s">
        <v>86</v>
      </c>
      <c r="E42" s="41" t="n">
        <v>541</v>
      </c>
      <c r="F42" s="41" t="n">
        <v>1458</v>
      </c>
      <c r="G42" s="41" t="n">
        <v>1831</v>
      </c>
      <c r="H42" s="42" t="n">
        <v>2561</v>
      </c>
      <c r="I42" s="42" t="n">
        <v>3827</v>
      </c>
      <c r="J42" s="42" t="n">
        <v>4169</v>
      </c>
      <c r="K42" s="43" t="n">
        <v>3257</v>
      </c>
      <c r="L42" s="43" t="n">
        <v>3996</v>
      </c>
      <c r="M42" s="43" t="n">
        <v>3946</v>
      </c>
      <c r="N42" s="43" t="n">
        <v>4098</v>
      </c>
      <c r="O42" s="41" t="n">
        <v>4156</v>
      </c>
      <c r="P42" s="41" t="n">
        <v>6571</v>
      </c>
      <c r="Q42" s="41" t="n">
        <v>5415</v>
      </c>
      <c r="R42" s="41" t="n">
        <v>5837</v>
      </c>
      <c r="S42" s="41" t="n">
        <v>6058</v>
      </c>
      <c r="T42" s="41" t="n">
        <v>6521</v>
      </c>
      <c r="U42" s="41" t="n">
        <v>6820</v>
      </c>
      <c r="V42" s="41" t="n">
        <v>5703</v>
      </c>
      <c r="W42" s="41" t="n">
        <v>6484</v>
      </c>
      <c r="X42" s="41" t="n">
        <v>7107</v>
      </c>
      <c r="Y42" s="41" t="n">
        <v>7567</v>
      </c>
      <c r="Z42" s="41" t="n">
        <v>8204</v>
      </c>
      <c r="AA42" s="41" t="n">
        <v>8650</v>
      </c>
      <c r="AB42" s="41" t="n">
        <v>8594</v>
      </c>
      <c r="AC42" s="41" t="n">
        <v>9117</v>
      </c>
    </row>
    <row r="43" customFormat="false" ht="15.75" hidden="false" customHeight="true" outlineLevel="0" collapsed="false">
      <c r="B43" s="37" t="s">
        <v>669</v>
      </c>
      <c r="C43" s="37" t="s">
        <v>684</v>
      </c>
      <c r="D43" s="37" t="s">
        <v>685</v>
      </c>
      <c r="E43" s="41"/>
      <c r="F43" s="41"/>
      <c r="G43" s="41"/>
      <c r="H43" s="43"/>
      <c r="I43" s="43"/>
      <c r="J43" s="43"/>
      <c r="K43" s="43"/>
      <c r="L43" s="43"/>
      <c r="M43" s="43"/>
      <c r="N43" s="42"/>
      <c r="O43" s="41"/>
      <c r="P43" s="41"/>
      <c r="Q43" s="41"/>
      <c r="R43" s="41" t="n">
        <v>3897</v>
      </c>
      <c r="S43" s="41" t="n">
        <v>3797</v>
      </c>
      <c r="T43" s="41" t="n">
        <v>3811</v>
      </c>
      <c r="U43" s="41" t="n">
        <v>3632</v>
      </c>
      <c r="V43" s="41" t="n">
        <v>2811</v>
      </c>
      <c r="W43" s="41" t="n">
        <v>2944</v>
      </c>
      <c r="X43" s="41" t="n">
        <v>3168</v>
      </c>
      <c r="Y43" s="41" t="n">
        <v>3252</v>
      </c>
      <c r="Z43" s="41" t="n">
        <v>3479</v>
      </c>
      <c r="AA43" s="41" t="n">
        <v>3520</v>
      </c>
      <c r="AB43" s="41" t="n">
        <v>3176</v>
      </c>
      <c r="AC43" s="41" t="n">
        <v>3371</v>
      </c>
    </row>
    <row r="44" customFormat="false" ht="15.75" hidden="false" customHeight="true" outlineLevel="0" collapsed="false">
      <c r="B44" s="37" t="s">
        <v>669</v>
      </c>
      <c r="C44" s="37" t="s">
        <v>89</v>
      </c>
      <c r="D44" s="37" t="s">
        <v>88</v>
      </c>
      <c r="E44" s="41"/>
      <c r="F44" s="41"/>
      <c r="G44" s="41"/>
      <c r="H44" s="43"/>
      <c r="I44" s="42" t="n">
        <v>3238</v>
      </c>
      <c r="J44" s="42" t="n">
        <v>3483</v>
      </c>
      <c r="K44" s="43" t="n">
        <v>4130</v>
      </c>
      <c r="L44" s="43" t="n">
        <v>4247</v>
      </c>
      <c r="M44" s="43" t="n">
        <v>4514</v>
      </c>
      <c r="N44" s="43" t="n">
        <v>4513</v>
      </c>
      <c r="O44" s="41" t="n">
        <v>4524</v>
      </c>
      <c r="P44" s="41" t="n">
        <v>4879</v>
      </c>
      <c r="Q44" s="41" t="n">
        <v>5063</v>
      </c>
      <c r="R44" s="41" t="n">
        <v>5157</v>
      </c>
      <c r="S44" s="41" t="n">
        <v>5209</v>
      </c>
      <c r="T44" s="41" t="n">
        <v>4018</v>
      </c>
      <c r="U44" s="41" t="n">
        <v>4282</v>
      </c>
      <c r="V44" s="41" t="n">
        <v>4671</v>
      </c>
      <c r="W44" s="41" t="n">
        <v>4716</v>
      </c>
      <c r="X44" s="41" t="n">
        <v>4313</v>
      </c>
      <c r="Y44" s="41" t="n">
        <v>4625</v>
      </c>
      <c r="Z44" s="41" t="n">
        <v>4965</v>
      </c>
      <c r="AA44" s="41" t="n">
        <v>5012</v>
      </c>
      <c r="AB44" s="41" t="n">
        <v>5297</v>
      </c>
      <c r="AC44" s="41" t="n">
        <v>4904</v>
      </c>
    </row>
    <row r="45" customFormat="false" ht="15.75" hidden="false" customHeight="true" outlineLevel="0" collapsed="false">
      <c r="B45" s="37" t="s">
        <v>669</v>
      </c>
      <c r="C45" s="37" t="s">
        <v>686</v>
      </c>
      <c r="D45" s="37" t="s">
        <v>687</v>
      </c>
      <c r="E45" s="41"/>
      <c r="F45" s="41"/>
      <c r="G45" s="41"/>
      <c r="H45" s="43"/>
      <c r="I45" s="43"/>
      <c r="J45" s="43"/>
      <c r="K45" s="43"/>
      <c r="L45" s="43"/>
      <c r="M45" s="43"/>
      <c r="N45" s="42"/>
      <c r="O45" s="41"/>
      <c r="P45" s="41"/>
      <c r="Q45" s="41" t="n">
        <v>2602</v>
      </c>
      <c r="R45" s="41" t="n">
        <v>2741</v>
      </c>
      <c r="S45" s="41" t="n">
        <v>2776</v>
      </c>
      <c r="T45" s="41" t="n">
        <v>2224</v>
      </c>
      <c r="U45" s="41" t="n">
        <v>2352</v>
      </c>
      <c r="V45" s="41" t="n">
        <v>2517</v>
      </c>
      <c r="W45" s="41" t="n">
        <v>2568</v>
      </c>
      <c r="X45" s="41" t="n">
        <v>2555</v>
      </c>
      <c r="Y45" s="41" t="n">
        <v>2671</v>
      </c>
      <c r="Z45" s="41" t="n">
        <v>2789</v>
      </c>
      <c r="AA45" s="41" t="n">
        <v>2825</v>
      </c>
      <c r="AB45" s="41" t="n">
        <v>2959</v>
      </c>
      <c r="AC45" s="41" t="n">
        <v>2921</v>
      </c>
    </row>
    <row r="46" customFormat="false" ht="15.75" hidden="false" customHeight="true" outlineLevel="0" collapsed="false">
      <c r="B46" s="37" t="s">
        <v>669</v>
      </c>
      <c r="C46" s="37" t="s">
        <v>91</v>
      </c>
      <c r="D46" s="37" t="s">
        <v>90</v>
      </c>
      <c r="E46" s="41"/>
      <c r="F46" s="41"/>
      <c r="G46" s="41"/>
      <c r="H46" s="43"/>
      <c r="I46" s="42" t="n">
        <v>1760</v>
      </c>
      <c r="J46" s="42" t="n">
        <v>3050</v>
      </c>
      <c r="K46" s="43" t="n">
        <v>3998</v>
      </c>
      <c r="L46" s="43" t="n">
        <v>5290</v>
      </c>
      <c r="M46" s="43" t="n">
        <v>6879</v>
      </c>
      <c r="N46" s="43" t="n">
        <v>7265</v>
      </c>
      <c r="O46" s="41" t="n">
        <v>8103</v>
      </c>
      <c r="P46" s="41" t="n">
        <v>8490</v>
      </c>
      <c r="Q46" s="41" t="n">
        <v>8762</v>
      </c>
      <c r="R46" s="41" t="n">
        <v>8840</v>
      </c>
      <c r="S46" s="41" t="n">
        <v>8863</v>
      </c>
      <c r="T46" s="41" t="n">
        <v>6143</v>
      </c>
      <c r="U46" s="41" t="n">
        <v>6433</v>
      </c>
      <c r="V46" s="41" t="n">
        <v>6864</v>
      </c>
      <c r="W46" s="41" t="n">
        <v>6798</v>
      </c>
      <c r="X46" s="41" t="n">
        <v>6888</v>
      </c>
      <c r="Y46" s="41" t="n">
        <v>6861</v>
      </c>
      <c r="Z46" s="41" t="n">
        <v>7062</v>
      </c>
      <c r="AA46" s="41" t="n">
        <v>6879</v>
      </c>
      <c r="AB46" s="41" t="n">
        <v>6810</v>
      </c>
      <c r="AC46" s="41" t="n">
        <v>6570</v>
      </c>
    </row>
    <row r="47" customFormat="false" ht="15.75" hidden="false" customHeight="true" outlineLevel="0" collapsed="false">
      <c r="B47" s="37" t="s">
        <v>669</v>
      </c>
      <c r="C47" s="37" t="s">
        <v>93</v>
      </c>
      <c r="D47" s="37" t="s">
        <v>92</v>
      </c>
      <c r="E47" s="41"/>
      <c r="F47" s="41"/>
      <c r="G47" s="41"/>
      <c r="H47" s="43"/>
      <c r="I47" s="43"/>
      <c r="J47" s="43"/>
      <c r="K47" s="43"/>
      <c r="L47" s="43"/>
      <c r="M47" s="43"/>
      <c r="N47" s="42"/>
      <c r="O47" s="41" t="n">
        <v>5782</v>
      </c>
      <c r="P47" s="41" t="n">
        <v>5090</v>
      </c>
      <c r="Q47" s="41" t="n">
        <v>5352</v>
      </c>
      <c r="R47" s="41" t="n">
        <v>5431</v>
      </c>
      <c r="S47" s="41" t="n">
        <v>5308</v>
      </c>
      <c r="T47" s="41" t="n">
        <v>3839</v>
      </c>
      <c r="U47" s="41" t="n">
        <v>4055</v>
      </c>
      <c r="V47" s="41" t="n">
        <v>4534</v>
      </c>
      <c r="W47" s="41" t="n">
        <v>4506</v>
      </c>
      <c r="X47" s="41" t="n">
        <v>4028</v>
      </c>
      <c r="Y47" s="41" t="n">
        <v>4233</v>
      </c>
      <c r="Z47" s="41" t="n">
        <v>4578</v>
      </c>
      <c r="AA47" s="41" t="n">
        <v>4594</v>
      </c>
      <c r="AB47" s="41" t="n">
        <v>4707</v>
      </c>
      <c r="AC47" s="41" t="n">
        <v>4668</v>
      </c>
    </row>
    <row r="48" customFormat="false" ht="15.75" hidden="false" customHeight="true" outlineLevel="0" collapsed="false">
      <c r="B48" s="37" t="s">
        <v>669</v>
      </c>
      <c r="C48" s="37" t="s">
        <v>688</v>
      </c>
      <c r="D48" s="37" t="s">
        <v>689</v>
      </c>
      <c r="E48" s="41"/>
      <c r="F48" s="41"/>
      <c r="G48" s="41"/>
      <c r="H48" s="43"/>
      <c r="I48" s="43"/>
      <c r="J48" s="43"/>
      <c r="K48" s="43"/>
      <c r="L48" s="43"/>
      <c r="M48" s="43"/>
      <c r="N48" s="42"/>
      <c r="O48" s="41"/>
      <c r="P48" s="41"/>
      <c r="Q48" s="41" t="n">
        <v>3547</v>
      </c>
      <c r="R48" s="41" t="n">
        <v>3944</v>
      </c>
      <c r="S48" s="41" t="n">
        <v>3231</v>
      </c>
      <c r="T48" s="41" t="n">
        <v>2819</v>
      </c>
      <c r="U48" s="41" t="n">
        <v>2875</v>
      </c>
      <c r="V48" s="41" t="n">
        <v>2997</v>
      </c>
      <c r="W48" s="41" t="n">
        <v>3016</v>
      </c>
      <c r="X48" s="41" t="n">
        <v>2554</v>
      </c>
      <c r="Y48" s="41" t="n">
        <v>2620</v>
      </c>
      <c r="Z48" s="41" t="n">
        <v>2851</v>
      </c>
      <c r="AA48" s="41" t="n">
        <v>2882</v>
      </c>
      <c r="AB48" s="41" t="n">
        <v>3058</v>
      </c>
      <c r="AC48" s="41" t="n">
        <v>2746</v>
      </c>
    </row>
    <row r="49" customFormat="false" ht="15.75" hidden="false" customHeight="true" outlineLevel="0" collapsed="false">
      <c r="B49" s="37" t="s">
        <v>669</v>
      </c>
      <c r="C49" s="37" t="s">
        <v>95</v>
      </c>
      <c r="D49" s="37" t="s">
        <v>94</v>
      </c>
      <c r="E49" s="41"/>
      <c r="F49" s="41"/>
      <c r="G49" s="41"/>
      <c r="H49" s="43"/>
      <c r="I49" s="42" t="n">
        <v>1234</v>
      </c>
      <c r="J49" s="42" t="n">
        <v>1357</v>
      </c>
      <c r="K49" s="43" t="n">
        <v>2805</v>
      </c>
      <c r="L49" s="43" t="n">
        <v>2638</v>
      </c>
      <c r="M49" s="43" t="n">
        <v>2060</v>
      </c>
      <c r="N49" s="43" t="n">
        <v>1861</v>
      </c>
      <c r="O49" s="41" t="n">
        <v>1865</v>
      </c>
      <c r="P49" s="41" t="n">
        <v>1636</v>
      </c>
      <c r="Q49" s="41" t="n">
        <v>1855</v>
      </c>
      <c r="R49" s="41" t="n">
        <v>1868</v>
      </c>
      <c r="S49" s="41" t="n">
        <v>1962</v>
      </c>
      <c r="T49" s="41" t="n">
        <v>1724</v>
      </c>
      <c r="U49" s="41" t="n">
        <v>1823</v>
      </c>
      <c r="V49" s="41" t="n">
        <v>2021</v>
      </c>
      <c r="W49" s="41" t="n">
        <v>2073</v>
      </c>
      <c r="X49" s="41" t="n">
        <v>1873</v>
      </c>
      <c r="Y49" s="41" t="n">
        <v>1936</v>
      </c>
      <c r="Z49" s="41" t="n">
        <v>2083</v>
      </c>
      <c r="AA49" s="41" t="n">
        <v>2084</v>
      </c>
      <c r="AB49" s="41" t="n">
        <v>2243</v>
      </c>
      <c r="AC49" s="41" t="n">
        <v>2086</v>
      </c>
    </row>
    <row r="50" customFormat="false" ht="15.75" hidden="false" customHeight="true" outlineLevel="0" collapsed="false">
      <c r="B50" s="37" t="s">
        <v>669</v>
      </c>
      <c r="C50" s="37" t="s">
        <v>97</v>
      </c>
      <c r="D50" s="37" t="s">
        <v>96</v>
      </c>
      <c r="E50" s="41"/>
      <c r="F50" s="41"/>
      <c r="G50" s="41"/>
      <c r="H50" s="43"/>
      <c r="I50" s="43"/>
      <c r="J50" s="43"/>
      <c r="K50" s="43"/>
      <c r="L50" s="43"/>
      <c r="M50" s="43"/>
      <c r="N50" s="42"/>
      <c r="O50" s="41" t="n">
        <v>3833</v>
      </c>
      <c r="P50" s="41" t="n">
        <v>4952</v>
      </c>
      <c r="Q50" s="41" t="n">
        <v>5870</v>
      </c>
      <c r="R50" s="41" t="n">
        <v>6523</v>
      </c>
      <c r="S50" s="41" t="n">
        <v>7138</v>
      </c>
      <c r="T50" s="41" t="n">
        <v>7617</v>
      </c>
      <c r="U50" s="41" t="n">
        <v>7777</v>
      </c>
      <c r="V50" s="41" t="n">
        <v>8393</v>
      </c>
      <c r="W50" s="41" t="n">
        <v>8702</v>
      </c>
      <c r="X50" s="41" t="n">
        <v>9537</v>
      </c>
      <c r="Y50" s="41" t="n">
        <v>9876</v>
      </c>
      <c r="Z50" s="41" t="n">
        <v>10819</v>
      </c>
      <c r="AA50" s="41" t="n">
        <v>11030</v>
      </c>
      <c r="AB50" s="41" t="n">
        <v>11726</v>
      </c>
      <c r="AC50" s="41" t="n">
        <v>11968</v>
      </c>
    </row>
    <row r="51" customFormat="false" ht="15.75" hidden="false" customHeight="true" outlineLevel="0" collapsed="false">
      <c r="B51" s="37" t="s">
        <v>669</v>
      </c>
      <c r="C51" s="37" t="s">
        <v>690</v>
      </c>
      <c r="D51" s="37" t="s">
        <v>691</v>
      </c>
      <c r="E51" s="41"/>
      <c r="F51" s="41"/>
      <c r="G51" s="41"/>
      <c r="H51" s="43"/>
      <c r="I51" s="43"/>
      <c r="J51" s="43"/>
      <c r="K51" s="43"/>
      <c r="L51" s="43"/>
      <c r="M51" s="43"/>
      <c r="N51" s="42"/>
      <c r="O51" s="41"/>
      <c r="P51" s="41"/>
      <c r="Q51" s="41" t="n">
        <v>4305</v>
      </c>
      <c r="R51" s="41" t="n">
        <v>4424</v>
      </c>
      <c r="S51" s="41" t="n">
        <v>4321</v>
      </c>
      <c r="T51" s="41" t="n">
        <v>3174</v>
      </c>
      <c r="U51" s="41" t="n">
        <v>3251</v>
      </c>
      <c r="V51" s="41" t="n">
        <v>3510</v>
      </c>
      <c r="W51" s="41" t="n">
        <v>3501</v>
      </c>
      <c r="X51" s="41" t="n">
        <v>3106</v>
      </c>
      <c r="Y51" s="41" t="n">
        <v>3249</v>
      </c>
      <c r="Z51" s="41" t="n">
        <v>3533</v>
      </c>
      <c r="AA51" s="41" t="n">
        <v>3621</v>
      </c>
      <c r="AB51" s="41" t="n">
        <v>4042</v>
      </c>
      <c r="AC51" s="41" t="n">
        <v>3653</v>
      </c>
    </row>
    <row r="52" customFormat="false" ht="15.75" hidden="false" customHeight="true" outlineLevel="0" collapsed="false">
      <c r="B52" s="37" t="s">
        <v>669</v>
      </c>
      <c r="C52" s="37" t="s">
        <v>99</v>
      </c>
      <c r="D52" s="37" t="s">
        <v>98</v>
      </c>
      <c r="E52" s="41"/>
      <c r="F52" s="41"/>
      <c r="G52" s="41"/>
      <c r="H52" s="43"/>
      <c r="I52" s="42" t="n">
        <v>1419</v>
      </c>
      <c r="J52" s="42" t="n">
        <v>1739</v>
      </c>
      <c r="K52" s="43" t="n">
        <v>2689</v>
      </c>
      <c r="L52" s="43" t="n">
        <v>3755</v>
      </c>
      <c r="M52" s="43" t="n">
        <v>4584</v>
      </c>
      <c r="N52" s="43" t="n">
        <v>5146</v>
      </c>
      <c r="O52" s="41" t="n">
        <v>5906</v>
      </c>
      <c r="P52" s="41" t="n">
        <v>5620</v>
      </c>
      <c r="Q52" s="41" t="n">
        <v>6011</v>
      </c>
      <c r="R52" s="41" t="n">
        <v>6337</v>
      </c>
      <c r="S52" s="41" t="n">
        <v>4932</v>
      </c>
      <c r="T52" s="41" t="n">
        <v>5860</v>
      </c>
      <c r="U52" s="41" t="n">
        <v>5933</v>
      </c>
      <c r="V52" s="41" t="n">
        <v>6068</v>
      </c>
      <c r="W52" s="41" t="n">
        <v>6093</v>
      </c>
      <c r="X52" s="41" t="n">
        <v>6388</v>
      </c>
      <c r="Y52" s="41" t="n">
        <v>6580</v>
      </c>
      <c r="Z52" s="41" t="n">
        <v>6878</v>
      </c>
      <c r="AA52" s="41" t="n">
        <v>6722</v>
      </c>
      <c r="AB52" s="41" t="n">
        <v>7011</v>
      </c>
      <c r="AC52" s="41" t="n">
        <v>6567</v>
      </c>
    </row>
    <row r="53" customFormat="false" ht="15.75" hidden="false" customHeight="true" outlineLevel="0" collapsed="false">
      <c r="B53" s="37" t="s">
        <v>669</v>
      </c>
      <c r="C53" s="37" t="s">
        <v>101</v>
      </c>
      <c r="D53" s="37" t="s">
        <v>100</v>
      </c>
      <c r="E53" s="41"/>
      <c r="F53" s="41" t="n">
        <v>8442</v>
      </c>
      <c r="G53" s="41" t="n">
        <v>9681</v>
      </c>
      <c r="H53" s="42" t="n">
        <v>5087</v>
      </c>
      <c r="I53" s="42" t="n">
        <v>5520</v>
      </c>
      <c r="J53" s="42" t="n">
        <v>7021</v>
      </c>
      <c r="K53" s="43" t="n">
        <v>8685</v>
      </c>
      <c r="L53" s="43" t="n">
        <v>9941</v>
      </c>
      <c r="M53" s="43" t="n">
        <v>11262</v>
      </c>
      <c r="N53" s="43" t="n">
        <v>11927</v>
      </c>
      <c r="O53" s="41" t="n">
        <v>12700</v>
      </c>
      <c r="P53" s="41" t="n">
        <v>13711</v>
      </c>
      <c r="Q53" s="41" t="n">
        <v>15520</v>
      </c>
      <c r="R53" s="41" t="n">
        <v>15998</v>
      </c>
      <c r="S53" s="41" t="n">
        <v>16714</v>
      </c>
      <c r="T53" s="41" t="n">
        <v>17349</v>
      </c>
      <c r="U53" s="41" t="n">
        <v>15283</v>
      </c>
      <c r="V53" s="41" t="n">
        <v>17199</v>
      </c>
      <c r="W53" s="41" t="n">
        <v>17908</v>
      </c>
      <c r="X53" s="41" t="n">
        <v>18294</v>
      </c>
      <c r="Y53" s="41" t="n">
        <v>18727</v>
      </c>
      <c r="Z53" s="41" t="n">
        <v>18730</v>
      </c>
      <c r="AA53" s="41" t="n">
        <v>18709</v>
      </c>
      <c r="AB53" s="41" t="n">
        <v>18666</v>
      </c>
      <c r="AC53" s="41" t="n">
        <v>17827</v>
      </c>
    </row>
    <row r="54" customFormat="false" ht="15.75" hidden="false" customHeight="true" outlineLevel="0" collapsed="false">
      <c r="B54" s="37" t="s">
        <v>669</v>
      </c>
      <c r="C54" s="37" t="s">
        <v>103</v>
      </c>
      <c r="D54" s="37" t="s">
        <v>102</v>
      </c>
      <c r="E54" s="41"/>
      <c r="F54" s="41" t="n">
        <v>2097</v>
      </c>
      <c r="G54" s="41" t="n">
        <v>2190</v>
      </c>
      <c r="H54" s="42" t="n">
        <v>2904</v>
      </c>
      <c r="I54" s="42" t="n">
        <v>8143</v>
      </c>
      <c r="J54" s="42" t="n">
        <v>8528</v>
      </c>
      <c r="K54" s="43" t="n">
        <v>10484</v>
      </c>
      <c r="L54" s="43" t="n">
        <v>11933</v>
      </c>
      <c r="M54" s="43" t="n">
        <v>11999</v>
      </c>
      <c r="N54" s="43" t="n">
        <v>17009</v>
      </c>
      <c r="O54" s="41" t="n">
        <v>26355</v>
      </c>
      <c r="P54" s="41" t="n">
        <v>37745</v>
      </c>
      <c r="Q54" s="41" t="n">
        <v>47647</v>
      </c>
      <c r="R54" s="41" t="n">
        <v>50571</v>
      </c>
      <c r="S54" s="41" t="n">
        <v>54002</v>
      </c>
      <c r="T54" s="41" t="n">
        <v>59098</v>
      </c>
      <c r="U54" s="41" t="n">
        <v>61674</v>
      </c>
      <c r="V54" s="41" t="n">
        <v>63842</v>
      </c>
      <c r="W54" s="41" t="n">
        <v>65863</v>
      </c>
      <c r="X54" s="41" t="n">
        <v>67482</v>
      </c>
      <c r="Y54" s="41" t="n">
        <v>69665</v>
      </c>
      <c r="Z54" s="41" t="n">
        <v>71612</v>
      </c>
      <c r="AA54" s="41" t="n">
        <v>74244</v>
      </c>
      <c r="AB54" s="41" t="n">
        <v>63401</v>
      </c>
      <c r="AC54" s="41" t="n">
        <v>69287</v>
      </c>
    </row>
    <row r="55" customFormat="false" ht="15.75" hidden="false" customHeight="true" outlineLevel="0" collapsed="false">
      <c r="B55" s="37" t="s">
        <v>669</v>
      </c>
      <c r="C55" s="37" t="s">
        <v>105</v>
      </c>
      <c r="D55" s="37" t="s">
        <v>104</v>
      </c>
      <c r="E55" s="41"/>
      <c r="F55" s="41"/>
      <c r="G55" s="41"/>
      <c r="H55" s="43"/>
      <c r="I55" s="43"/>
      <c r="J55" s="43"/>
      <c r="K55" s="43" t="n">
        <v>3436</v>
      </c>
      <c r="L55" s="43" t="n">
        <v>4044</v>
      </c>
      <c r="M55" s="43" t="n">
        <v>5137</v>
      </c>
      <c r="N55" s="43" t="n">
        <v>5124</v>
      </c>
      <c r="O55" s="41" t="n">
        <v>5492</v>
      </c>
      <c r="P55" s="41" t="n">
        <v>6996</v>
      </c>
      <c r="Q55" s="41" t="n">
        <v>5003</v>
      </c>
      <c r="R55" s="41" t="n">
        <v>5335</v>
      </c>
      <c r="S55" s="41" t="n">
        <v>5607</v>
      </c>
      <c r="T55" s="41" t="n">
        <v>4474</v>
      </c>
      <c r="U55" s="41" t="n">
        <v>4835</v>
      </c>
      <c r="V55" s="41" t="n">
        <v>5440</v>
      </c>
      <c r="W55" s="41" t="n">
        <v>5553</v>
      </c>
      <c r="X55" s="41" t="n">
        <v>5874</v>
      </c>
      <c r="Y55" s="41" t="n">
        <v>6049</v>
      </c>
      <c r="Z55" s="41" t="n">
        <v>6243</v>
      </c>
      <c r="AA55" s="41" t="n">
        <v>6256</v>
      </c>
      <c r="AB55" s="41" t="n">
        <v>5385</v>
      </c>
      <c r="AC55" s="41" t="n">
        <v>5742</v>
      </c>
    </row>
    <row r="56" customFormat="false" ht="15.75" hidden="false" customHeight="true" outlineLevel="0" collapsed="false">
      <c r="B56" s="37" t="s">
        <v>669</v>
      </c>
      <c r="C56" s="37" t="s">
        <v>107</v>
      </c>
      <c r="D56" s="37" t="s">
        <v>106</v>
      </c>
      <c r="E56" s="41"/>
      <c r="F56" s="41"/>
      <c r="G56" s="41"/>
      <c r="H56" s="43"/>
      <c r="I56" s="43"/>
      <c r="J56" s="43"/>
      <c r="K56" s="43" t="n">
        <v>3000</v>
      </c>
      <c r="L56" s="43" t="n">
        <v>5140</v>
      </c>
      <c r="M56" s="43" t="n">
        <v>7244</v>
      </c>
      <c r="N56" s="43" t="n">
        <v>11099</v>
      </c>
      <c r="O56" s="41" t="n">
        <v>13742</v>
      </c>
      <c r="P56" s="41" t="n">
        <v>13259</v>
      </c>
      <c r="Q56" s="41" t="n">
        <v>13690</v>
      </c>
      <c r="R56" s="41" t="n">
        <v>14044</v>
      </c>
      <c r="S56" s="41" t="n">
        <v>13883</v>
      </c>
      <c r="T56" s="41" t="n">
        <v>9895</v>
      </c>
      <c r="U56" s="41" t="n">
        <v>10369</v>
      </c>
      <c r="V56" s="41" t="n">
        <v>11100</v>
      </c>
      <c r="W56" s="41" t="n">
        <v>11454</v>
      </c>
      <c r="X56" s="41" t="n">
        <v>12026</v>
      </c>
      <c r="Y56" s="41" t="n">
        <v>12113</v>
      </c>
      <c r="Z56" s="41" t="n">
        <v>12295</v>
      </c>
      <c r="AA56" s="41" t="n">
        <v>12348</v>
      </c>
      <c r="AB56" s="41" t="n">
        <v>11484</v>
      </c>
      <c r="AC56" s="41" t="n">
        <v>11810</v>
      </c>
    </row>
    <row r="57" customFormat="false" ht="15.75" hidden="false" customHeight="true" outlineLevel="0" collapsed="false">
      <c r="B57" s="37" t="s">
        <v>669</v>
      </c>
      <c r="C57" s="37" t="s">
        <v>692</v>
      </c>
      <c r="D57" s="37" t="s">
        <v>693</v>
      </c>
      <c r="E57" s="41"/>
      <c r="F57" s="41"/>
      <c r="G57" s="41"/>
      <c r="H57" s="43"/>
      <c r="I57" s="43"/>
      <c r="J57" s="43"/>
      <c r="K57" s="43"/>
      <c r="L57" s="43"/>
      <c r="M57" s="43"/>
      <c r="N57" s="42"/>
      <c r="O57" s="41"/>
      <c r="P57" s="41"/>
      <c r="Q57" s="41"/>
      <c r="R57" s="41" t="n">
        <v>3303</v>
      </c>
      <c r="S57" s="41" t="n">
        <v>3218</v>
      </c>
      <c r="T57" s="41" t="n">
        <v>3405</v>
      </c>
      <c r="U57" s="41" t="n">
        <v>2381</v>
      </c>
      <c r="V57" s="41" t="n">
        <v>2871</v>
      </c>
      <c r="W57" s="41" t="n">
        <v>3000</v>
      </c>
      <c r="X57" s="41" t="n">
        <v>3310</v>
      </c>
      <c r="Y57" s="41" t="n">
        <v>3292</v>
      </c>
      <c r="Z57" s="41" t="n">
        <v>3477</v>
      </c>
      <c r="AA57" s="41" t="n">
        <v>3405</v>
      </c>
      <c r="AB57" s="41" t="n">
        <v>3287</v>
      </c>
      <c r="AC57" s="41" t="n">
        <v>3331</v>
      </c>
    </row>
    <row r="58" customFormat="false" ht="15.75" hidden="false" customHeight="true" outlineLevel="0" collapsed="false">
      <c r="B58" s="37" t="s">
        <v>669</v>
      </c>
      <c r="C58" s="37" t="s">
        <v>109</v>
      </c>
      <c r="D58" s="37" t="s">
        <v>108</v>
      </c>
      <c r="E58" s="41" t="n">
        <v>527</v>
      </c>
      <c r="F58" s="41"/>
      <c r="G58" s="41"/>
      <c r="H58" s="43"/>
      <c r="I58" s="43" t="n">
        <v>1273</v>
      </c>
      <c r="J58" s="42" t="n">
        <v>2333</v>
      </c>
      <c r="K58" s="43" t="n">
        <v>1714</v>
      </c>
      <c r="L58" s="43" t="n">
        <v>3178</v>
      </c>
      <c r="M58" s="43" t="n">
        <v>3950</v>
      </c>
      <c r="N58" s="43" t="n">
        <v>6699</v>
      </c>
      <c r="O58" s="41" t="n">
        <v>8062</v>
      </c>
      <c r="P58" s="41" t="n">
        <v>10317</v>
      </c>
      <c r="Q58" s="41" t="n">
        <v>15733</v>
      </c>
      <c r="R58" s="41" t="n">
        <v>16845</v>
      </c>
      <c r="S58" s="41" t="n">
        <v>18293</v>
      </c>
      <c r="T58" s="41" t="n">
        <v>21622</v>
      </c>
      <c r="U58" s="41" t="n">
        <v>23452</v>
      </c>
      <c r="V58" s="41" t="n">
        <v>25043</v>
      </c>
      <c r="W58" s="41" t="n">
        <v>25951</v>
      </c>
      <c r="X58" s="41" t="n">
        <v>27290</v>
      </c>
      <c r="Y58" s="41" t="n">
        <v>28335</v>
      </c>
      <c r="Z58" s="41" t="n">
        <v>30464</v>
      </c>
      <c r="AA58" s="41" t="n">
        <v>31233</v>
      </c>
      <c r="AB58" s="41" t="n">
        <v>28376</v>
      </c>
      <c r="AC58" s="41" t="n">
        <v>30784</v>
      </c>
    </row>
    <row r="59" customFormat="false" ht="15.75" hidden="false" customHeight="true" outlineLevel="0" collapsed="false">
      <c r="B59" s="37" t="s">
        <v>669</v>
      </c>
      <c r="C59" s="37" t="s">
        <v>694</v>
      </c>
      <c r="D59" s="37" t="s">
        <v>695</v>
      </c>
      <c r="E59" s="41"/>
      <c r="F59" s="41"/>
      <c r="G59" s="41"/>
      <c r="H59" s="43"/>
      <c r="I59" s="43"/>
      <c r="J59" s="43"/>
      <c r="K59" s="43"/>
      <c r="L59" s="43"/>
      <c r="M59" s="43"/>
      <c r="N59" s="42"/>
      <c r="O59" s="41"/>
      <c r="P59" s="41" t="n">
        <v>2547</v>
      </c>
      <c r="Q59" s="41" t="n">
        <v>3273</v>
      </c>
      <c r="R59" s="41" t="n">
        <v>3520</v>
      </c>
      <c r="S59" s="41" t="n">
        <v>3574</v>
      </c>
      <c r="T59" s="41" t="n">
        <v>3741</v>
      </c>
      <c r="U59" s="41" t="n">
        <v>3560</v>
      </c>
      <c r="V59" s="41" t="n">
        <v>3646</v>
      </c>
      <c r="W59" s="41" t="n">
        <v>3596</v>
      </c>
      <c r="X59" s="41" t="n">
        <v>3744</v>
      </c>
      <c r="Y59" s="41" t="n">
        <v>3834</v>
      </c>
      <c r="Z59" s="41" t="n">
        <v>3970</v>
      </c>
      <c r="AA59" s="41" t="n">
        <v>3911</v>
      </c>
      <c r="AB59" s="41" t="n">
        <v>3445</v>
      </c>
      <c r="AC59" s="41" t="n">
        <v>3498</v>
      </c>
    </row>
    <row r="60" customFormat="false" ht="15.75" hidden="false" customHeight="true" outlineLevel="0" collapsed="false">
      <c r="B60" s="37" t="s">
        <v>669</v>
      </c>
      <c r="C60" s="37" t="s">
        <v>111</v>
      </c>
      <c r="D60" s="37" t="s">
        <v>110</v>
      </c>
      <c r="E60" s="41"/>
      <c r="F60" s="41"/>
      <c r="G60" s="41"/>
      <c r="H60" s="43"/>
      <c r="I60" s="43"/>
      <c r="J60" s="43"/>
      <c r="K60" s="43" t="n">
        <v>868</v>
      </c>
      <c r="L60" s="43" t="n">
        <v>1505</v>
      </c>
      <c r="M60" s="43" t="n">
        <v>1618</v>
      </c>
      <c r="N60" s="43" t="n">
        <v>1773</v>
      </c>
      <c r="O60" s="41" t="n">
        <v>2224</v>
      </c>
      <c r="P60" s="41" t="n">
        <v>3041</v>
      </c>
      <c r="Q60" s="41" t="n">
        <v>3737</v>
      </c>
      <c r="R60" s="41" t="n">
        <v>3924</v>
      </c>
      <c r="S60" s="41" t="n">
        <v>4111</v>
      </c>
      <c r="T60" s="41" t="n">
        <v>4760</v>
      </c>
      <c r="U60" s="41" t="n">
        <v>3788</v>
      </c>
      <c r="V60" s="41" t="n">
        <v>4511</v>
      </c>
      <c r="W60" s="41" t="n">
        <v>4643</v>
      </c>
      <c r="X60" s="41" t="n">
        <v>4956</v>
      </c>
      <c r="Y60" s="41" t="n">
        <v>5064</v>
      </c>
      <c r="Z60" s="41" t="n">
        <v>5397</v>
      </c>
      <c r="AA60" s="41" t="n">
        <v>5542</v>
      </c>
      <c r="AB60" s="41" t="n">
        <v>6169</v>
      </c>
      <c r="AC60" s="41" t="n">
        <v>5675</v>
      </c>
    </row>
    <row r="61" customFormat="false" ht="15.75" hidden="false" customHeight="true" outlineLevel="0" collapsed="false">
      <c r="B61" s="37" t="s">
        <v>669</v>
      </c>
      <c r="C61" s="37" t="s">
        <v>113</v>
      </c>
      <c r="D61" s="37" t="s">
        <v>112</v>
      </c>
      <c r="E61" s="41" t="n">
        <v>1458</v>
      </c>
      <c r="F61" s="41" t="n">
        <v>5047</v>
      </c>
      <c r="G61" s="41" t="n">
        <v>5904</v>
      </c>
      <c r="H61" s="42" t="n">
        <v>6716</v>
      </c>
      <c r="I61" s="42" t="n">
        <v>6962</v>
      </c>
      <c r="J61" s="42" t="n">
        <v>6396</v>
      </c>
      <c r="K61" s="43" t="n">
        <v>7245</v>
      </c>
      <c r="L61" s="43" t="n">
        <v>10516</v>
      </c>
      <c r="M61" s="43" t="n">
        <v>14245</v>
      </c>
      <c r="N61" s="43" t="n">
        <v>19845</v>
      </c>
      <c r="O61" s="41" t="n">
        <v>28089</v>
      </c>
      <c r="P61" s="41" t="n">
        <v>41136</v>
      </c>
      <c r="Q61" s="41" t="n">
        <v>50521</v>
      </c>
      <c r="R61" s="41" t="n">
        <v>53256</v>
      </c>
      <c r="S61" s="41" t="n">
        <v>56920</v>
      </c>
      <c r="T61" s="41" t="n">
        <v>60878</v>
      </c>
      <c r="U61" s="41" t="n">
        <v>64785</v>
      </c>
      <c r="V61" s="41" t="n">
        <v>68156</v>
      </c>
      <c r="W61" s="41" t="n">
        <v>70634</v>
      </c>
      <c r="X61" s="41" t="n">
        <v>73374</v>
      </c>
      <c r="Y61" s="41" t="n">
        <v>77251</v>
      </c>
      <c r="Z61" s="41" t="n">
        <v>81569</v>
      </c>
      <c r="AA61" s="41" t="n">
        <v>77286</v>
      </c>
      <c r="AB61" s="41" t="n">
        <v>81734</v>
      </c>
      <c r="AC61" s="41" t="n">
        <v>86319</v>
      </c>
    </row>
    <row r="62" customFormat="false" ht="15.75" hidden="false" customHeight="true" outlineLevel="0" collapsed="false">
      <c r="B62" s="37" t="s">
        <v>669</v>
      </c>
      <c r="C62" s="37" t="s">
        <v>696</v>
      </c>
      <c r="D62" s="37" t="s">
        <v>697</v>
      </c>
      <c r="E62" s="41"/>
      <c r="F62" s="41"/>
      <c r="G62" s="41"/>
      <c r="H62" s="43"/>
      <c r="I62" s="43"/>
      <c r="J62" s="43"/>
      <c r="K62" s="43"/>
      <c r="L62" s="43"/>
      <c r="M62" s="43"/>
      <c r="N62" s="42"/>
      <c r="O62" s="41"/>
      <c r="P62" s="41"/>
      <c r="Q62" s="41"/>
      <c r="R62" s="41" t="n">
        <v>7775</v>
      </c>
      <c r="S62" s="41" t="n">
        <v>8894</v>
      </c>
      <c r="T62" s="41" t="n">
        <v>11786</v>
      </c>
      <c r="U62" s="41" t="n">
        <v>9328</v>
      </c>
      <c r="V62" s="41" t="n">
        <v>12829</v>
      </c>
      <c r="W62" s="41" t="n">
        <v>13424</v>
      </c>
      <c r="X62" s="41" t="n">
        <v>15017</v>
      </c>
      <c r="Y62" s="41" t="n">
        <v>15620</v>
      </c>
      <c r="Z62" s="41" t="n">
        <v>18016</v>
      </c>
      <c r="AA62" s="41" t="n">
        <v>18167</v>
      </c>
      <c r="AB62" s="41" t="n">
        <v>17570</v>
      </c>
      <c r="AC62" s="41" t="n">
        <v>18293</v>
      </c>
    </row>
    <row r="63" customFormat="false" ht="15.75" hidden="false" customHeight="true" outlineLevel="0" collapsed="false">
      <c r="B63" s="37" t="s">
        <v>669</v>
      </c>
      <c r="C63" s="37" t="s">
        <v>115</v>
      </c>
      <c r="D63" s="37" t="s">
        <v>114</v>
      </c>
      <c r="E63" s="41"/>
      <c r="F63" s="41" t="n">
        <v>512</v>
      </c>
      <c r="G63" s="41" t="n">
        <v>512</v>
      </c>
      <c r="H63" s="42" t="n">
        <v>2789</v>
      </c>
      <c r="I63" s="42" t="n">
        <v>9483</v>
      </c>
      <c r="J63" s="42" t="n">
        <v>17000</v>
      </c>
      <c r="K63" s="43" t="n">
        <v>13826</v>
      </c>
      <c r="L63" s="43" t="n">
        <v>14677</v>
      </c>
      <c r="M63" s="43" t="n">
        <v>23670</v>
      </c>
      <c r="N63" s="43" t="n">
        <v>36666</v>
      </c>
      <c r="O63" s="41" t="n">
        <v>39977</v>
      </c>
      <c r="P63" s="41" t="n">
        <v>45823</v>
      </c>
      <c r="Q63" s="41" t="n">
        <v>49042</v>
      </c>
      <c r="R63" s="41" t="n">
        <v>52124</v>
      </c>
      <c r="S63" s="41" t="n">
        <v>54569</v>
      </c>
      <c r="T63" s="41" t="n">
        <v>56088</v>
      </c>
      <c r="U63" s="41" t="n">
        <v>56033</v>
      </c>
      <c r="V63" s="41" t="n">
        <v>56635</v>
      </c>
      <c r="W63" s="41" t="n">
        <v>58589</v>
      </c>
      <c r="X63" s="41" t="n">
        <v>60386</v>
      </c>
      <c r="Y63" s="41" t="n">
        <v>63285</v>
      </c>
      <c r="Z63" s="41" t="n">
        <v>64967</v>
      </c>
      <c r="AA63" s="41" t="n">
        <v>66788</v>
      </c>
      <c r="AB63" s="41" t="n">
        <v>60121</v>
      </c>
      <c r="AC63" s="41" t="n">
        <v>64311</v>
      </c>
    </row>
    <row r="64" customFormat="false" ht="15.75" hidden="false" customHeight="true" outlineLevel="0" collapsed="false">
      <c r="B64" s="37" t="s">
        <v>669</v>
      </c>
      <c r="C64" s="37" t="s">
        <v>117</v>
      </c>
      <c r="D64" s="37" t="s">
        <v>116</v>
      </c>
      <c r="E64" s="41"/>
      <c r="F64" s="41"/>
      <c r="G64" s="41"/>
      <c r="H64" s="43"/>
      <c r="I64" s="42" t="n">
        <v>1676</v>
      </c>
      <c r="J64" s="42" t="n">
        <v>1554</v>
      </c>
      <c r="K64" s="43" t="n">
        <v>3276</v>
      </c>
      <c r="L64" s="43" t="n">
        <v>3376</v>
      </c>
      <c r="M64" s="43" t="n">
        <v>4548</v>
      </c>
      <c r="N64" s="43" t="n">
        <v>5811</v>
      </c>
      <c r="O64" s="41" t="n">
        <v>8120</v>
      </c>
      <c r="P64" s="41" t="n">
        <v>10644</v>
      </c>
      <c r="Q64" s="41" t="n">
        <v>12154</v>
      </c>
      <c r="R64" s="41" t="n">
        <v>13119</v>
      </c>
      <c r="S64" s="41" t="n">
        <v>13357</v>
      </c>
      <c r="T64" s="41" t="n">
        <v>13713</v>
      </c>
      <c r="U64" s="41" t="n">
        <v>13590</v>
      </c>
      <c r="V64" s="41" t="n">
        <v>11056</v>
      </c>
      <c r="W64" s="41" t="n">
        <v>11831</v>
      </c>
      <c r="X64" s="41" t="n">
        <v>12299</v>
      </c>
      <c r="Y64" s="41" t="n">
        <v>12493</v>
      </c>
      <c r="Z64" s="41" t="n">
        <v>12312</v>
      </c>
      <c r="AA64" s="41" t="n">
        <v>12287</v>
      </c>
      <c r="AB64" s="41" t="n">
        <v>12110</v>
      </c>
      <c r="AC64" s="41" t="n">
        <v>11209</v>
      </c>
    </row>
    <row r="65" customFormat="false" ht="15.75" hidden="false" customHeight="true" outlineLevel="0" collapsed="false">
      <c r="B65" s="37" t="s">
        <v>669</v>
      </c>
      <c r="C65" s="37" t="s">
        <v>698</v>
      </c>
      <c r="D65" s="37" t="s">
        <v>699</v>
      </c>
      <c r="E65" s="41"/>
      <c r="F65" s="41"/>
      <c r="G65" s="41"/>
      <c r="H65" s="43"/>
      <c r="I65" s="43"/>
      <c r="J65" s="43"/>
      <c r="K65" s="43"/>
      <c r="L65" s="43"/>
      <c r="M65" s="43"/>
      <c r="N65" s="42"/>
      <c r="O65" s="41"/>
      <c r="P65" s="41"/>
      <c r="Q65" s="41" t="n">
        <v>11710</v>
      </c>
      <c r="R65" s="41" t="n">
        <v>8176</v>
      </c>
      <c r="S65" s="41" t="n">
        <v>8251</v>
      </c>
      <c r="T65" s="41" t="n">
        <v>9357</v>
      </c>
      <c r="U65" s="41" t="n">
        <v>9509</v>
      </c>
      <c r="V65" s="41" t="n">
        <v>10379</v>
      </c>
      <c r="W65" s="41" t="n">
        <v>10558</v>
      </c>
      <c r="X65" s="41" t="n">
        <v>11123</v>
      </c>
      <c r="Y65" s="41" t="n">
        <v>11314</v>
      </c>
      <c r="Z65" s="41" t="n">
        <v>11686</v>
      </c>
      <c r="AA65" s="41" t="n">
        <v>11583</v>
      </c>
      <c r="AB65" s="41" t="n">
        <v>10870</v>
      </c>
      <c r="AC65" s="41" t="n">
        <v>11044</v>
      </c>
    </row>
    <row r="66" customFormat="false" ht="15.75" hidden="false" customHeight="true" outlineLevel="0" collapsed="false">
      <c r="B66" s="37" t="s">
        <v>669</v>
      </c>
      <c r="C66" s="37" t="s">
        <v>119</v>
      </c>
      <c r="D66" s="37" t="s">
        <v>118</v>
      </c>
      <c r="E66" s="41"/>
      <c r="F66" s="41"/>
      <c r="G66" s="41"/>
      <c r="H66" s="43"/>
      <c r="I66" s="43"/>
      <c r="J66" s="43"/>
      <c r="K66" s="43"/>
      <c r="L66" s="43"/>
      <c r="M66" s="43"/>
      <c r="N66" s="42"/>
      <c r="O66" s="41" t="n">
        <v>7319</v>
      </c>
      <c r="P66" s="41" t="n">
        <v>12006</v>
      </c>
      <c r="Q66" s="41" t="n">
        <v>14700</v>
      </c>
      <c r="R66" s="41" t="n">
        <v>8397</v>
      </c>
      <c r="S66" s="41" t="n">
        <v>8699</v>
      </c>
      <c r="T66" s="41" t="n">
        <v>9248</v>
      </c>
      <c r="U66" s="41" t="n">
        <v>9382</v>
      </c>
      <c r="V66" s="41" t="n">
        <v>9120</v>
      </c>
      <c r="W66" s="41" t="n">
        <v>9378</v>
      </c>
      <c r="X66" s="41" t="n">
        <v>9472</v>
      </c>
      <c r="Y66" s="41" t="n">
        <v>9660</v>
      </c>
      <c r="Z66" s="41" t="n">
        <v>9736</v>
      </c>
      <c r="AA66" s="41" t="n">
        <v>9710</v>
      </c>
      <c r="AB66" s="41" t="n">
        <v>9702</v>
      </c>
      <c r="AC66" s="41" t="n">
        <v>8752</v>
      </c>
    </row>
    <row r="67" customFormat="false" ht="15.75" hidden="false" customHeight="true" outlineLevel="0" collapsed="false">
      <c r="B67" s="37" t="s">
        <v>669</v>
      </c>
      <c r="C67" s="37" t="s">
        <v>121</v>
      </c>
      <c r="D67" s="37" t="s">
        <v>120</v>
      </c>
      <c r="E67" s="41"/>
      <c r="F67" s="41"/>
      <c r="G67" s="41"/>
      <c r="H67" s="43"/>
      <c r="I67" s="43" t="n">
        <v>484</v>
      </c>
      <c r="J67" s="42" t="n">
        <v>4067</v>
      </c>
      <c r="K67" s="43" t="n">
        <v>3257</v>
      </c>
      <c r="L67" s="43" t="n">
        <v>5979</v>
      </c>
      <c r="M67" s="43" t="n">
        <v>7439</v>
      </c>
      <c r="N67" s="43" t="n">
        <v>10895</v>
      </c>
      <c r="O67" s="41" t="n">
        <v>12629</v>
      </c>
      <c r="P67" s="41" t="n">
        <v>13974</v>
      </c>
      <c r="Q67" s="41" t="n">
        <v>13815</v>
      </c>
      <c r="R67" s="41" t="n">
        <v>13932</v>
      </c>
      <c r="S67" s="41" t="n">
        <v>14093</v>
      </c>
      <c r="T67" s="41" t="n">
        <v>13996</v>
      </c>
      <c r="U67" s="41" t="n">
        <v>13899</v>
      </c>
      <c r="V67" s="41" t="n">
        <v>11343</v>
      </c>
      <c r="W67" s="41" t="n">
        <v>12541</v>
      </c>
      <c r="X67" s="41" t="n">
        <v>13354</v>
      </c>
      <c r="Y67" s="41" t="n">
        <v>14039</v>
      </c>
      <c r="Z67" s="41" t="n">
        <v>14561</v>
      </c>
      <c r="AA67" s="41" t="n">
        <v>14875</v>
      </c>
      <c r="AB67" s="41" t="n">
        <v>15243</v>
      </c>
      <c r="AC67" s="41" t="n">
        <v>15361</v>
      </c>
    </row>
    <row r="68" customFormat="false" ht="15.75" hidden="false" customHeight="true" outlineLevel="0" collapsed="false">
      <c r="B68" s="37" t="s">
        <v>669</v>
      </c>
      <c r="C68" s="37" t="s">
        <v>123</v>
      </c>
      <c r="D68" s="37" t="s">
        <v>122</v>
      </c>
      <c r="E68" s="41"/>
      <c r="F68" s="41"/>
      <c r="G68" s="41"/>
      <c r="H68" s="43"/>
      <c r="I68" s="43"/>
      <c r="J68" s="43"/>
      <c r="K68" s="43" t="n">
        <v>1070</v>
      </c>
      <c r="L68" s="43" t="n">
        <v>6167</v>
      </c>
      <c r="M68" s="43" t="n">
        <v>7573</v>
      </c>
      <c r="N68" s="43" t="n">
        <v>15655</v>
      </c>
      <c r="O68" s="41" t="n">
        <v>15624</v>
      </c>
      <c r="P68" s="41" t="n">
        <v>11826</v>
      </c>
      <c r="Q68" s="41" t="n">
        <v>9572</v>
      </c>
      <c r="R68" s="41" t="n">
        <v>10496</v>
      </c>
      <c r="S68" s="41" t="n">
        <v>11116</v>
      </c>
      <c r="T68" s="41" t="n">
        <v>10773</v>
      </c>
      <c r="U68" s="41" t="n">
        <v>11460</v>
      </c>
      <c r="V68" s="41" t="n">
        <v>9533</v>
      </c>
      <c r="W68" s="41" t="n">
        <v>10606</v>
      </c>
      <c r="X68" s="41" t="n">
        <v>11346</v>
      </c>
      <c r="Y68" s="41" t="n">
        <v>11744</v>
      </c>
      <c r="Z68" s="41" t="n">
        <v>12020</v>
      </c>
      <c r="AA68" s="41" t="n">
        <v>12058</v>
      </c>
      <c r="AB68" s="41" t="n">
        <v>12038</v>
      </c>
      <c r="AC68" s="41" t="n">
        <v>12053</v>
      </c>
    </row>
    <row r="69" customFormat="false" ht="15.75" hidden="false" customHeight="true" outlineLevel="0" collapsed="false">
      <c r="B69" s="37" t="s">
        <v>669</v>
      </c>
      <c r="C69" s="37" t="s">
        <v>700</v>
      </c>
      <c r="D69" s="37" t="s">
        <v>701</v>
      </c>
      <c r="E69" s="41"/>
      <c r="F69" s="41"/>
      <c r="G69" s="41"/>
      <c r="H69" s="43"/>
      <c r="I69" s="43"/>
      <c r="J69" s="43"/>
      <c r="K69" s="43"/>
      <c r="L69" s="43"/>
      <c r="M69" s="43"/>
      <c r="N69" s="42"/>
      <c r="O69" s="41"/>
      <c r="P69" s="41"/>
      <c r="Q69" s="41"/>
      <c r="R69" s="41" t="n">
        <v>6699</v>
      </c>
      <c r="S69" s="41" t="n">
        <v>7607</v>
      </c>
      <c r="T69" s="41" t="n">
        <v>9871</v>
      </c>
      <c r="U69" s="41" t="n">
        <v>10314</v>
      </c>
      <c r="V69" s="41" t="n">
        <v>11462</v>
      </c>
      <c r="W69" s="41" t="n">
        <v>11800</v>
      </c>
      <c r="X69" s="41" t="n">
        <v>12606</v>
      </c>
      <c r="Y69" s="41" t="n">
        <v>13120</v>
      </c>
      <c r="Z69" s="41" t="n">
        <v>14222</v>
      </c>
      <c r="AA69" s="41" t="n">
        <v>14560</v>
      </c>
      <c r="AB69" s="41" t="n">
        <v>15733</v>
      </c>
      <c r="AC69" s="41" t="n">
        <v>15457</v>
      </c>
    </row>
    <row r="70" customFormat="false" ht="15.75" hidden="false" customHeight="true" outlineLevel="0" collapsed="false">
      <c r="B70" s="37" t="s">
        <v>669</v>
      </c>
      <c r="C70" s="37" t="s">
        <v>125</v>
      </c>
      <c r="D70" s="37" t="s">
        <v>124</v>
      </c>
      <c r="E70" s="41" t="n">
        <v>261</v>
      </c>
      <c r="F70" s="41" t="n">
        <v>1083</v>
      </c>
      <c r="G70" s="41" t="n">
        <v>1070</v>
      </c>
      <c r="H70" s="42" t="n">
        <v>1585</v>
      </c>
      <c r="I70" s="42" t="n">
        <v>3080</v>
      </c>
      <c r="J70" s="42" t="n">
        <v>2938</v>
      </c>
      <c r="K70" s="43" t="n">
        <v>4440</v>
      </c>
      <c r="L70" s="43" t="n">
        <v>5415</v>
      </c>
      <c r="M70" s="43" t="n">
        <v>6118</v>
      </c>
      <c r="N70" s="43" t="n">
        <v>6512</v>
      </c>
      <c r="O70" s="41" t="n">
        <v>8424</v>
      </c>
      <c r="P70" s="41" t="n">
        <v>8851</v>
      </c>
      <c r="Q70" s="41" t="n">
        <v>9965</v>
      </c>
      <c r="R70" s="41" t="n">
        <v>10470</v>
      </c>
      <c r="S70" s="41" t="n">
        <v>10573</v>
      </c>
      <c r="T70" s="41" t="n">
        <v>7948</v>
      </c>
      <c r="U70" s="41" t="n">
        <v>8929</v>
      </c>
      <c r="V70" s="41" t="n">
        <v>9717</v>
      </c>
      <c r="W70" s="41" t="n">
        <v>10069</v>
      </c>
      <c r="X70" s="41" t="n">
        <v>10383</v>
      </c>
      <c r="Y70" s="41" t="n">
        <v>10675</v>
      </c>
      <c r="Z70" s="41" t="n">
        <v>11096</v>
      </c>
      <c r="AA70" s="41" t="n">
        <v>11217</v>
      </c>
      <c r="AB70" s="41" t="n">
        <v>11662</v>
      </c>
      <c r="AC70" s="41" t="n">
        <v>11237</v>
      </c>
    </row>
    <row r="71" customFormat="false" ht="15.75" hidden="false" customHeight="true" outlineLevel="0" collapsed="false">
      <c r="B71" s="37" t="s">
        <v>669</v>
      </c>
      <c r="C71" s="37" t="s">
        <v>127</v>
      </c>
      <c r="D71" s="37" t="s">
        <v>126</v>
      </c>
      <c r="E71" s="41"/>
      <c r="F71" s="41"/>
      <c r="G71" s="41"/>
      <c r="H71" s="43"/>
      <c r="I71" s="42" t="n">
        <v>2637</v>
      </c>
      <c r="J71" s="42" t="n">
        <v>7488</v>
      </c>
      <c r="K71" s="43" t="n">
        <v>11142</v>
      </c>
      <c r="L71" s="43" t="n">
        <v>21120</v>
      </c>
      <c r="M71" s="43" t="n">
        <v>38893</v>
      </c>
      <c r="N71" s="43" t="n">
        <v>71532</v>
      </c>
      <c r="O71" s="41" t="n">
        <v>90011</v>
      </c>
      <c r="P71" s="41" t="n">
        <v>113180</v>
      </c>
      <c r="Q71" s="41" t="n">
        <v>127805</v>
      </c>
      <c r="R71" s="41" t="n">
        <v>135853</v>
      </c>
      <c r="S71" s="41" t="n">
        <v>149104</v>
      </c>
      <c r="T71" s="41" t="n">
        <v>159321</v>
      </c>
      <c r="U71" s="41" t="n">
        <v>169405</v>
      </c>
      <c r="V71" s="41" t="n">
        <v>169754</v>
      </c>
      <c r="W71" s="41" t="n">
        <v>177768</v>
      </c>
      <c r="X71" s="41" t="n">
        <v>183607</v>
      </c>
      <c r="Y71" s="41" t="n">
        <v>193820</v>
      </c>
      <c r="Z71" s="41" t="n">
        <v>204185</v>
      </c>
      <c r="AA71" s="41" t="n">
        <v>208330</v>
      </c>
      <c r="AB71" s="41" t="n">
        <v>206714</v>
      </c>
      <c r="AC71" s="41" t="n">
        <v>218448</v>
      </c>
    </row>
    <row r="72" customFormat="false" ht="15.75" hidden="false" customHeight="true" outlineLevel="0" collapsed="false">
      <c r="B72" s="37" t="s">
        <v>669</v>
      </c>
      <c r="C72" s="37" t="s">
        <v>129</v>
      </c>
      <c r="D72" s="37" t="s">
        <v>128</v>
      </c>
      <c r="E72" s="41" t="n">
        <v>746</v>
      </c>
      <c r="F72" s="41" t="n">
        <v>4651</v>
      </c>
      <c r="G72" s="41" t="n">
        <v>5881</v>
      </c>
      <c r="H72" s="42" t="n">
        <v>6574</v>
      </c>
      <c r="I72" s="42" t="n">
        <v>7524</v>
      </c>
      <c r="J72" s="42" t="n">
        <v>6045</v>
      </c>
      <c r="K72" s="43" t="n">
        <v>7372</v>
      </c>
      <c r="L72" s="43" t="n">
        <v>10438</v>
      </c>
      <c r="M72" s="43" t="n">
        <v>13305</v>
      </c>
      <c r="N72" s="43" t="n">
        <v>16768</v>
      </c>
      <c r="O72" s="41" t="n">
        <v>21646</v>
      </c>
      <c r="P72" s="41" t="n">
        <v>34466</v>
      </c>
      <c r="Q72" s="41" t="n">
        <v>40113</v>
      </c>
      <c r="R72" s="41" t="n">
        <v>37640</v>
      </c>
      <c r="S72" s="41" t="n">
        <v>38444</v>
      </c>
      <c r="T72" s="41" t="n">
        <v>40446</v>
      </c>
      <c r="U72" s="41" t="n">
        <v>42097</v>
      </c>
      <c r="V72" s="41" t="n">
        <v>44076</v>
      </c>
      <c r="W72" s="41" t="n">
        <v>45773</v>
      </c>
      <c r="X72" s="41" t="n">
        <v>47034</v>
      </c>
      <c r="Y72" s="41" t="n">
        <v>48705</v>
      </c>
      <c r="Z72" s="41" t="n">
        <v>50160</v>
      </c>
      <c r="AA72" s="41" t="n">
        <v>51601</v>
      </c>
      <c r="AB72" s="41" t="n">
        <v>52725</v>
      </c>
      <c r="AC72" s="41" t="n">
        <v>51385</v>
      </c>
    </row>
    <row r="73" customFormat="false" ht="15.75" hidden="false" customHeight="true" outlineLevel="0" collapsed="false">
      <c r="B73" s="37" t="s">
        <v>669</v>
      </c>
      <c r="C73" s="37" t="s">
        <v>131</v>
      </c>
      <c r="D73" s="37" t="s">
        <v>130</v>
      </c>
      <c r="E73" s="41"/>
      <c r="F73" s="41"/>
      <c r="G73" s="41"/>
      <c r="H73" s="43"/>
      <c r="I73" s="43"/>
      <c r="J73" s="43"/>
      <c r="K73" s="43" t="n">
        <v>2140</v>
      </c>
      <c r="L73" s="43" t="n">
        <v>3434</v>
      </c>
      <c r="M73" s="43" t="n">
        <v>7576</v>
      </c>
      <c r="N73" s="43" t="n">
        <v>13605</v>
      </c>
      <c r="O73" s="41" t="n">
        <v>8530</v>
      </c>
      <c r="P73" s="41" t="n">
        <v>10646</v>
      </c>
      <c r="Q73" s="41" t="n">
        <v>7397</v>
      </c>
      <c r="R73" s="41" t="n">
        <v>7643</v>
      </c>
      <c r="S73" s="41" t="n">
        <v>7810</v>
      </c>
      <c r="T73" s="41" t="n">
        <v>7970</v>
      </c>
      <c r="U73" s="41" t="n">
        <v>5557</v>
      </c>
      <c r="V73" s="41" t="n">
        <v>6577</v>
      </c>
      <c r="W73" s="41" t="n">
        <v>6925</v>
      </c>
      <c r="X73" s="41" t="n">
        <v>7248</v>
      </c>
      <c r="Y73" s="41" t="n">
        <v>7357</v>
      </c>
      <c r="Z73" s="41" t="n">
        <v>7374</v>
      </c>
      <c r="AA73" s="41" t="n">
        <v>7343</v>
      </c>
      <c r="AB73" s="41" t="n">
        <v>7287</v>
      </c>
      <c r="AC73" s="41" t="n">
        <v>7222</v>
      </c>
    </row>
    <row r="74" customFormat="false" ht="15.75" hidden="false" customHeight="true" outlineLevel="0" collapsed="false">
      <c r="B74" s="37" t="s">
        <v>669</v>
      </c>
      <c r="C74" s="37" t="s">
        <v>133</v>
      </c>
      <c r="D74" s="37" t="s">
        <v>132</v>
      </c>
      <c r="E74" s="41"/>
      <c r="F74" s="41"/>
      <c r="G74" s="41"/>
      <c r="H74" s="43"/>
      <c r="I74" s="42" t="n">
        <v>2801</v>
      </c>
      <c r="J74" s="42" t="n">
        <v>5748</v>
      </c>
      <c r="K74" s="43" t="n">
        <v>6960</v>
      </c>
      <c r="L74" s="43" t="n">
        <v>6291</v>
      </c>
      <c r="M74" s="43" t="n">
        <v>6520</v>
      </c>
      <c r="N74" s="43" t="n">
        <v>6679</v>
      </c>
      <c r="O74" s="41" t="n">
        <v>6981</v>
      </c>
      <c r="P74" s="41" t="n">
        <v>8250</v>
      </c>
      <c r="Q74" s="41" t="n">
        <v>8564</v>
      </c>
      <c r="R74" s="41" t="n">
        <v>8937</v>
      </c>
      <c r="S74" s="41" t="n">
        <v>9438</v>
      </c>
      <c r="T74" s="41" t="n">
        <v>9424</v>
      </c>
      <c r="U74" s="41" t="n">
        <v>9476</v>
      </c>
      <c r="V74" s="41" t="n">
        <v>7398</v>
      </c>
      <c r="W74" s="41" t="n">
        <v>7966</v>
      </c>
      <c r="X74" s="41" t="n">
        <v>8286</v>
      </c>
      <c r="Y74" s="41" t="n">
        <v>8652</v>
      </c>
      <c r="Z74" s="41" t="n">
        <v>8837</v>
      </c>
      <c r="AA74" s="41" t="n">
        <v>8896</v>
      </c>
      <c r="AB74" s="41" t="n">
        <v>9080</v>
      </c>
      <c r="AC74" s="41" t="n">
        <v>8479</v>
      </c>
    </row>
    <row r="75" customFormat="false" ht="15.75" hidden="false" customHeight="true" outlineLevel="0" collapsed="false">
      <c r="B75" s="37" t="s">
        <v>669</v>
      </c>
      <c r="C75" s="37" t="s">
        <v>135</v>
      </c>
      <c r="D75" s="37" t="s">
        <v>134</v>
      </c>
      <c r="E75" s="41" t="n">
        <v>757</v>
      </c>
      <c r="F75" s="41" t="n">
        <v>1163</v>
      </c>
      <c r="G75" s="41" t="n">
        <v>1321</v>
      </c>
      <c r="H75" s="42" t="n">
        <v>1563</v>
      </c>
      <c r="I75" s="42" t="n">
        <v>1939</v>
      </c>
      <c r="J75" s="42" t="n">
        <v>1520</v>
      </c>
      <c r="K75" s="43" t="n">
        <v>1879</v>
      </c>
      <c r="L75" s="43" t="n">
        <v>3471</v>
      </c>
      <c r="M75" s="43" t="n">
        <v>3914</v>
      </c>
      <c r="N75" s="43" t="n">
        <v>4749</v>
      </c>
      <c r="O75" s="41" t="n">
        <v>6571</v>
      </c>
      <c r="P75" s="41" t="n">
        <v>10853</v>
      </c>
      <c r="Q75" s="41" t="n">
        <v>9751</v>
      </c>
      <c r="R75" s="41" t="n">
        <v>10721</v>
      </c>
      <c r="S75" s="41" t="n">
        <v>10944</v>
      </c>
      <c r="T75" s="41" t="n">
        <v>11782</v>
      </c>
      <c r="U75" s="41" t="n">
        <v>11649</v>
      </c>
      <c r="V75" s="41" t="n">
        <v>10161</v>
      </c>
      <c r="W75" s="41" t="n">
        <v>10784</v>
      </c>
      <c r="X75" s="41" t="n">
        <v>11748</v>
      </c>
      <c r="Y75" s="41" t="n">
        <v>12162</v>
      </c>
      <c r="Z75" s="41" t="n">
        <v>12725</v>
      </c>
      <c r="AA75" s="41" t="n">
        <v>13082</v>
      </c>
      <c r="AB75" s="41" t="n">
        <v>13277</v>
      </c>
      <c r="AC75" s="41" t="n">
        <v>12472</v>
      </c>
    </row>
    <row r="76" customFormat="false" ht="15.75" hidden="false" customHeight="true" outlineLevel="0" collapsed="false">
      <c r="B76" s="37" t="s">
        <v>669</v>
      </c>
      <c r="C76" s="37" t="s">
        <v>137</v>
      </c>
      <c r="D76" s="37" t="s">
        <v>136</v>
      </c>
      <c r="E76" s="41"/>
      <c r="F76" s="41"/>
      <c r="G76" s="41"/>
      <c r="H76" s="43"/>
      <c r="I76" s="43"/>
      <c r="J76" s="43"/>
      <c r="K76" s="43"/>
      <c r="L76" s="43" t="n">
        <v>4388</v>
      </c>
      <c r="M76" s="43" t="n">
        <v>9197</v>
      </c>
      <c r="N76" s="43" t="n">
        <v>14591</v>
      </c>
      <c r="O76" s="41" t="n">
        <v>7317</v>
      </c>
      <c r="P76" s="41" t="n">
        <v>6801</v>
      </c>
      <c r="Q76" s="41" t="n">
        <v>7912</v>
      </c>
      <c r="R76" s="41" t="n">
        <v>8341</v>
      </c>
      <c r="S76" s="41" t="n">
        <v>8337</v>
      </c>
      <c r="T76" s="41" t="n">
        <v>6823</v>
      </c>
      <c r="U76" s="41" t="n">
        <v>7253</v>
      </c>
      <c r="V76" s="41" t="n">
        <v>7864</v>
      </c>
      <c r="W76" s="41" t="n">
        <v>8008</v>
      </c>
      <c r="X76" s="41" t="n">
        <v>8219</v>
      </c>
      <c r="Y76" s="41" t="n">
        <v>8383</v>
      </c>
      <c r="Z76" s="41" t="n">
        <v>8815</v>
      </c>
      <c r="AA76" s="41" t="n">
        <v>8772</v>
      </c>
      <c r="AB76" s="41" t="n">
        <v>8919</v>
      </c>
      <c r="AC76" s="41" t="n">
        <v>8861</v>
      </c>
    </row>
    <row r="77" customFormat="false" ht="15.75" hidden="false" customHeight="true" outlineLevel="0" collapsed="false">
      <c r="B77" s="37" t="s">
        <v>669</v>
      </c>
      <c r="C77" s="37" t="s">
        <v>139</v>
      </c>
      <c r="D77" s="37" t="s">
        <v>138</v>
      </c>
      <c r="E77" s="41"/>
      <c r="F77" s="41"/>
      <c r="G77" s="41"/>
      <c r="H77" s="43"/>
      <c r="I77" s="42" t="n">
        <v>1453</v>
      </c>
      <c r="J77" s="42" t="n">
        <v>2717</v>
      </c>
      <c r="K77" s="43" t="n">
        <v>3053</v>
      </c>
      <c r="L77" s="43" t="n">
        <v>5547</v>
      </c>
      <c r="M77" s="43" t="n">
        <v>8573</v>
      </c>
      <c r="N77" s="43" t="n">
        <v>11239</v>
      </c>
      <c r="O77" s="41" t="n">
        <v>14096</v>
      </c>
      <c r="P77" s="41" t="n">
        <v>14801</v>
      </c>
      <c r="Q77" s="41" t="n">
        <v>12967</v>
      </c>
      <c r="R77" s="41" t="n">
        <v>13723</v>
      </c>
      <c r="S77" s="41" t="n">
        <v>14191</v>
      </c>
      <c r="T77" s="41" t="n">
        <v>14714</v>
      </c>
      <c r="U77" s="41" t="n">
        <v>14543</v>
      </c>
      <c r="V77" s="41" t="n">
        <v>14608</v>
      </c>
      <c r="W77" s="41" t="n">
        <v>14731</v>
      </c>
      <c r="X77" s="41" t="n">
        <v>14967</v>
      </c>
      <c r="Y77" s="41" t="n">
        <v>15381</v>
      </c>
      <c r="Z77" s="41" t="n">
        <v>15701</v>
      </c>
      <c r="AA77" s="41" t="n">
        <v>16022</v>
      </c>
      <c r="AB77" s="41" t="n">
        <v>16070</v>
      </c>
      <c r="AC77" s="41" t="n">
        <v>15879</v>
      </c>
    </row>
    <row r="78" customFormat="false" ht="15.75" hidden="false" customHeight="true" outlineLevel="0" collapsed="false">
      <c r="B78" s="37" t="s">
        <v>669</v>
      </c>
      <c r="C78" s="37" t="s">
        <v>141</v>
      </c>
      <c r="D78" s="37" t="s">
        <v>140</v>
      </c>
      <c r="E78" s="41"/>
      <c r="F78" s="41"/>
      <c r="G78" s="41"/>
      <c r="H78" s="43"/>
      <c r="I78" s="42" t="n">
        <v>538</v>
      </c>
      <c r="J78" s="42" t="n">
        <v>5684</v>
      </c>
      <c r="K78" s="43" t="n">
        <v>8430</v>
      </c>
      <c r="L78" s="43" t="n">
        <v>20950</v>
      </c>
      <c r="M78" s="43" t="n">
        <v>25151</v>
      </c>
      <c r="N78" s="43" t="n">
        <v>30212</v>
      </c>
      <c r="O78" s="41" t="n">
        <v>29829</v>
      </c>
      <c r="P78" s="41" t="n">
        <v>29939</v>
      </c>
      <c r="Q78" s="41" t="n">
        <v>34464</v>
      </c>
      <c r="R78" s="41" t="n">
        <v>35802</v>
      </c>
      <c r="S78" s="41" t="n">
        <v>38671</v>
      </c>
      <c r="T78" s="41" t="n">
        <v>41533</v>
      </c>
      <c r="U78" s="41" t="n">
        <v>43460</v>
      </c>
      <c r="V78" s="41" t="n">
        <v>44829</v>
      </c>
      <c r="W78" s="41" t="n">
        <v>47204</v>
      </c>
      <c r="X78" s="41" t="n">
        <v>47826</v>
      </c>
      <c r="Y78" s="41" t="n">
        <v>50379</v>
      </c>
      <c r="Z78" s="41" t="n">
        <v>51885</v>
      </c>
      <c r="AA78" s="41" t="n">
        <v>53522</v>
      </c>
      <c r="AB78" s="41" t="n">
        <v>56017</v>
      </c>
      <c r="AC78" s="41" t="n">
        <v>54869</v>
      </c>
    </row>
    <row r="79" customFormat="false" ht="15.75" hidden="false" customHeight="true" outlineLevel="0" collapsed="false">
      <c r="B79" s="37" t="s">
        <v>669</v>
      </c>
      <c r="C79" s="37" t="s">
        <v>143</v>
      </c>
      <c r="D79" s="37" t="s">
        <v>142</v>
      </c>
      <c r="E79" s="41"/>
      <c r="F79" s="41"/>
      <c r="G79" s="41"/>
      <c r="H79" s="43"/>
      <c r="I79" s="43"/>
      <c r="J79" s="43"/>
      <c r="K79" s="43" t="n">
        <v>8021</v>
      </c>
      <c r="L79" s="43" t="n">
        <v>4248</v>
      </c>
      <c r="M79" s="43" t="n">
        <v>5129</v>
      </c>
      <c r="N79" s="43" t="n">
        <v>5827</v>
      </c>
      <c r="O79" s="41" t="n">
        <v>5528</v>
      </c>
      <c r="P79" s="41" t="n">
        <v>5513</v>
      </c>
      <c r="Q79" s="41" t="n">
        <v>6632</v>
      </c>
      <c r="R79" s="41" t="n">
        <v>7048</v>
      </c>
      <c r="S79" s="41" t="n">
        <v>7294</v>
      </c>
      <c r="T79" s="41" t="n">
        <v>6260</v>
      </c>
      <c r="U79" s="41" t="n">
        <v>6783</v>
      </c>
      <c r="V79" s="41" t="n">
        <v>7397</v>
      </c>
      <c r="W79" s="41" t="n">
        <v>7606</v>
      </c>
      <c r="X79" s="41" t="n">
        <v>8152</v>
      </c>
      <c r="Y79" s="41" t="n">
        <v>8439</v>
      </c>
      <c r="Z79" s="41" t="n">
        <v>8969</v>
      </c>
      <c r="AA79" s="41" t="n">
        <v>9218</v>
      </c>
      <c r="AB79" s="41" t="n">
        <v>9457</v>
      </c>
      <c r="AC79" s="41" t="n">
        <v>9280</v>
      </c>
    </row>
    <row r="80" customFormat="false" ht="15.75" hidden="false" customHeight="true" outlineLevel="0" collapsed="false">
      <c r="B80" s="37" t="s">
        <v>669</v>
      </c>
      <c r="C80" s="37" t="s">
        <v>145</v>
      </c>
      <c r="D80" s="37" t="s">
        <v>144</v>
      </c>
      <c r="E80" s="41" t="n">
        <v>375</v>
      </c>
      <c r="F80" s="41" t="n">
        <v>2631</v>
      </c>
      <c r="G80" s="41" t="n">
        <v>2801</v>
      </c>
      <c r="H80" s="42" t="n">
        <v>6475</v>
      </c>
      <c r="I80" s="42" t="n">
        <v>3263</v>
      </c>
      <c r="J80" s="42" t="n">
        <v>5667</v>
      </c>
      <c r="K80" s="43" t="n">
        <v>3816</v>
      </c>
      <c r="L80" s="43" t="n">
        <v>5248</v>
      </c>
      <c r="M80" s="43" t="n">
        <v>6040</v>
      </c>
      <c r="N80" s="43" t="n">
        <v>7494</v>
      </c>
      <c r="O80" s="41" t="n">
        <v>9053</v>
      </c>
      <c r="P80" s="41" t="n">
        <v>11828</v>
      </c>
      <c r="Q80" s="41" t="n">
        <v>12266</v>
      </c>
      <c r="R80" s="41" t="n">
        <v>12459</v>
      </c>
      <c r="S80" s="41" t="n">
        <v>13064</v>
      </c>
      <c r="T80" s="41" t="n">
        <v>13170</v>
      </c>
      <c r="U80" s="41" t="n">
        <v>13585</v>
      </c>
      <c r="V80" s="41" t="n">
        <v>13277</v>
      </c>
      <c r="W80" s="41" t="n">
        <v>13399</v>
      </c>
      <c r="X80" s="41" t="n">
        <v>13530</v>
      </c>
      <c r="Y80" s="41" t="n">
        <v>13601</v>
      </c>
      <c r="Z80" s="41" t="n">
        <v>13552</v>
      </c>
      <c r="AA80" s="41" t="n">
        <v>13607</v>
      </c>
      <c r="AB80" s="41" t="n">
        <v>13786</v>
      </c>
      <c r="AC80" s="41" t="n">
        <v>12680</v>
      </c>
    </row>
    <row r="81" customFormat="false" ht="15.75" hidden="false" customHeight="true" outlineLevel="0" collapsed="false">
      <c r="B81" s="37" t="s">
        <v>669</v>
      </c>
      <c r="C81" s="37" t="s">
        <v>147</v>
      </c>
      <c r="D81" s="37" t="s">
        <v>146</v>
      </c>
      <c r="E81" s="41" t="n">
        <v>473</v>
      </c>
      <c r="F81" s="41" t="n">
        <v>1123</v>
      </c>
      <c r="G81" s="41" t="n">
        <v>1062</v>
      </c>
      <c r="H81" s="42" t="n">
        <v>2108</v>
      </c>
      <c r="I81" s="42" t="n">
        <v>2670</v>
      </c>
      <c r="J81" s="42" t="n">
        <v>2752</v>
      </c>
      <c r="K81" s="43" t="n">
        <v>3884</v>
      </c>
      <c r="L81" s="43" t="n">
        <v>5091</v>
      </c>
      <c r="M81" s="43" t="n">
        <v>7207</v>
      </c>
      <c r="N81" s="43" t="n">
        <v>16670</v>
      </c>
      <c r="O81" s="41" t="n">
        <v>30481</v>
      </c>
      <c r="P81" s="41" t="n">
        <v>44249</v>
      </c>
      <c r="Q81" s="41" t="n">
        <v>58503</v>
      </c>
      <c r="R81" s="41" t="n">
        <v>65678</v>
      </c>
      <c r="S81" s="41" t="n">
        <v>75059</v>
      </c>
      <c r="T81" s="41" t="n">
        <v>94326</v>
      </c>
      <c r="U81" s="41" t="n">
        <v>105136</v>
      </c>
      <c r="V81" s="41" t="n">
        <v>114664</v>
      </c>
      <c r="W81" s="41" t="n">
        <v>120274</v>
      </c>
      <c r="X81" s="41" t="n">
        <v>126837</v>
      </c>
      <c r="Y81" s="41" t="n">
        <v>133380</v>
      </c>
      <c r="Z81" s="41" t="n">
        <v>143160</v>
      </c>
      <c r="AA81" s="41" t="n">
        <v>148091</v>
      </c>
      <c r="AB81" s="41" t="n">
        <v>128602</v>
      </c>
      <c r="AC81" s="41" t="n">
        <v>142374</v>
      </c>
    </row>
    <row r="82" customFormat="false" ht="15.75" hidden="false" customHeight="true" outlineLevel="0" collapsed="false">
      <c r="B82" s="37" t="s">
        <v>669</v>
      </c>
      <c r="C82" s="37" t="s">
        <v>149</v>
      </c>
      <c r="D82" s="37" t="s">
        <v>148</v>
      </c>
      <c r="E82" s="41"/>
      <c r="F82" s="41"/>
      <c r="G82" s="41"/>
      <c r="H82" s="43"/>
      <c r="I82" s="42" t="n">
        <v>2024</v>
      </c>
      <c r="J82" s="42" t="n">
        <v>3175</v>
      </c>
      <c r="K82" s="43" t="n">
        <v>5231</v>
      </c>
      <c r="L82" s="43" t="n">
        <v>6592</v>
      </c>
      <c r="M82" s="43" t="n">
        <v>7262</v>
      </c>
      <c r="N82" s="43" t="n">
        <v>8490</v>
      </c>
      <c r="O82" s="41" t="n">
        <v>9927</v>
      </c>
      <c r="P82" s="41" t="n">
        <v>12689</v>
      </c>
      <c r="Q82" s="41" t="n">
        <v>14541</v>
      </c>
      <c r="R82" s="41" t="n">
        <v>15329</v>
      </c>
      <c r="S82" s="41" t="n">
        <v>15806</v>
      </c>
      <c r="T82" s="41" t="n">
        <v>16671</v>
      </c>
      <c r="U82" s="41" t="n">
        <v>16503</v>
      </c>
      <c r="V82" s="41" t="n">
        <v>17110</v>
      </c>
      <c r="W82" s="41" t="n">
        <v>17168</v>
      </c>
      <c r="X82" s="41" t="n">
        <v>17593</v>
      </c>
      <c r="Y82" s="41" t="n">
        <v>18187</v>
      </c>
      <c r="Z82" s="41" t="n">
        <v>18691</v>
      </c>
      <c r="AA82" s="41" t="n">
        <v>18703</v>
      </c>
      <c r="AB82" s="41" t="n">
        <v>18859</v>
      </c>
      <c r="AC82" s="41" t="n">
        <v>18843</v>
      </c>
    </row>
    <row r="83" customFormat="false" ht="15.75" hidden="false" customHeight="true" outlineLevel="0" collapsed="false">
      <c r="B83" s="37" t="s">
        <v>669</v>
      </c>
      <c r="C83" s="37" t="s">
        <v>151</v>
      </c>
      <c r="D83" s="37" t="s">
        <v>150</v>
      </c>
      <c r="E83" s="41"/>
      <c r="F83" s="41" t="n">
        <v>592</v>
      </c>
      <c r="G83" s="41" t="n">
        <v>1290</v>
      </c>
      <c r="H83" s="42" t="n">
        <v>2433</v>
      </c>
      <c r="I83" s="42" t="n">
        <v>2656</v>
      </c>
      <c r="J83" s="42" t="n">
        <v>1987</v>
      </c>
      <c r="K83" s="43" t="n">
        <v>5587</v>
      </c>
      <c r="L83" s="43" t="n">
        <v>7253</v>
      </c>
      <c r="M83" s="43" t="n">
        <v>7006</v>
      </c>
      <c r="N83" s="43" t="n">
        <v>6484</v>
      </c>
      <c r="O83" s="41" t="n">
        <v>5528</v>
      </c>
      <c r="P83" s="41" t="n">
        <v>5038</v>
      </c>
      <c r="Q83" s="41" t="n">
        <v>5798</v>
      </c>
      <c r="R83" s="41" t="n">
        <v>6039</v>
      </c>
      <c r="S83" s="41" t="n">
        <v>6204</v>
      </c>
      <c r="T83" s="41" t="n">
        <v>4593</v>
      </c>
      <c r="U83" s="41" t="n">
        <v>5046</v>
      </c>
      <c r="V83" s="41" t="n">
        <v>5444</v>
      </c>
      <c r="W83" s="41" t="n">
        <v>5712</v>
      </c>
      <c r="X83" s="41" t="n">
        <v>6289</v>
      </c>
      <c r="Y83" s="41" t="n">
        <v>6506</v>
      </c>
      <c r="Z83" s="41" t="n">
        <v>6653</v>
      </c>
      <c r="AA83" s="41" t="n">
        <v>6717</v>
      </c>
      <c r="AB83" s="41" t="n">
        <v>6953</v>
      </c>
      <c r="AC83" s="41" t="n">
        <v>6419</v>
      </c>
    </row>
    <row r="84" customFormat="false" ht="15.75" hidden="false" customHeight="true" outlineLevel="0" collapsed="false">
      <c r="B84" s="37" t="s">
        <v>669</v>
      </c>
      <c r="C84" s="37" t="s">
        <v>153</v>
      </c>
      <c r="D84" s="37" t="s">
        <v>152</v>
      </c>
      <c r="E84" s="41"/>
      <c r="F84" s="41"/>
      <c r="G84" s="41"/>
      <c r="H84" s="43"/>
      <c r="I84" s="43"/>
      <c r="J84" s="43"/>
      <c r="K84" s="43" t="n">
        <v>2447</v>
      </c>
      <c r="L84" s="43" t="n">
        <v>2079</v>
      </c>
      <c r="M84" s="43" t="n">
        <v>2455</v>
      </c>
      <c r="N84" s="43" t="n">
        <v>3060</v>
      </c>
      <c r="O84" s="41" t="n">
        <v>3037</v>
      </c>
      <c r="P84" s="41" t="n">
        <v>2863</v>
      </c>
      <c r="Q84" s="41" t="n">
        <v>3313</v>
      </c>
      <c r="R84" s="41" t="n">
        <v>3477</v>
      </c>
      <c r="S84" s="41" t="n">
        <v>3470</v>
      </c>
      <c r="T84" s="41" t="n">
        <v>2602</v>
      </c>
      <c r="U84" s="41" t="n">
        <v>2796</v>
      </c>
      <c r="V84" s="41" t="n">
        <v>2697</v>
      </c>
      <c r="W84" s="41" t="n">
        <v>2788</v>
      </c>
      <c r="X84" s="41" t="n">
        <v>2700</v>
      </c>
      <c r="Y84" s="41" t="n">
        <v>2805</v>
      </c>
      <c r="Z84" s="41" t="n">
        <v>3100</v>
      </c>
      <c r="AA84" s="41" t="n">
        <v>3029</v>
      </c>
      <c r="AB84" s="41" t="n">
        <v>3141</v>
      </c>
      <c r="AC84" s="41" t="n">
        <v>2806</v>
      </c>
    </row>
    <row r="85" customFormat="false" ht="15.75" hidden="false" customHeight="true" outlineLevel="0" collapsed="false">
      <c r="B85" s="37" t="s">
        <v>669</v>
      </c>
      <c r="C85" s="37" t="s">
        <v>155</v>
      </c>
      <c r="D85" s="37" t="s">
        <v>154</v>
      </c>
      <c r="E85" s="41"/>
      <c r="F85" s="41"/>
      <c r="G85" s="41"/>
      <c r="H85" s="43"/>
      <c r="I85" s="42" t="n">
        <v>2552</v>
      </c>
      <c r="J85" s="42" t="n">
        <v>2760</v>
      </c>
      <c r="K85" s="43" t="n">
        <v>1835</v>
      </c>
      <c r="L85" s="43" t="n">
        <v>3168</v>
      </c>
      <c r="M85" s="43" t="n">
        <v>3367</v>
      </c>
      <c r="N85" s="43" t="n">
        <v>3827</v>
      </c>
      <c r="O85" s="41" t="n">
        <v>4492</v>
      </c>
      <c r="P85" s="41" t="n">
        <v>6026</v>
      </c>
      <c r="Q85" s="41" t="n">
        <v>7183</v>
      </c>
      <c r="R85" s="41" t="n">
        <v>7721</v>
      </c>
      <c r="S85" s="41" t="n">
        <v>8038</v>
      </c>
      <c r="T85" s="41" t="n">
        <v>9020</v>
      </c>
      <c r="U85" s="41" t="n">
        <v>9135</v>
      </c>
      <c r="V85" s="41" t="n">
        <v>9808</v>
      </c>
      <c r="W85" s="41" t="n">
        <v>9878</v>
      </c>
      <c r="X85" s="41" t="n">
        <v>10439</v>
      </c>
      <c r="Y85" s="41" t="n">
        <v>10657</v>
      </c>
      <c r="Z85" s="41" t="n">
        <v>11157</v>
      </c>
      <c r="AA85" s="41" t="n">
        <v>11326</v>
      </c>
      <c r="AB85" s="41" t="n">
        <v>11752</v>
      </c>
      <c r="AC85" s="41" t="n">
        <v>12146</v>
      </c>
    </row>
    <row r="86" customFormat="false" ht="15.75" hidden="false" customHeight="true" outlineLevel="0" collapsed="false">
      <c r="B86" s="37" t="s">
        <v>669</v>
      </c>
      <c r="C86" s="37" t="s">
        <v>157</v>
      </c>
      <c r="D86" s="37" t="s">
        <v>156</v>
      </c>
      <c r="E86" s="41"/>
      <c r="F86" s="41"/>
      <c r="G86" s="41"/>
      <c r="H86" s="43"/>
      <c r="I86" s="43"/>
      <c r="J86" s="43"/>
      <c r="K86" s="43" t="n">
        <v>4467</v>
      </c>
      <c r="L86" s="43" t="n">
        <v>7422</v>
      </c>
      <c r="M86" s="43" t="n">
        <v>12215</v>
      </c>
      <c r="N86" s="43" t="n">
        <v>19631</v>
      </c>
      <c r="O86" s="41" t="n">
        <v>14527</v>
      </c>
      <c r="P86" s="41" t="n">
        <v>14519</v>
      </c>
      <c r="Q86" s="41" t="n">
        <v>11247</v>
      </c>
      <c r="R86" s="41" t="n">
        <v>11827</v>
      </c>
      <c r="S86" s="41" t="n">
        <v>12258</v>
      </c>
      <c r="T86" s="41" t="n">
        <v>12646</v>
      </c>
      <c r="U86" s="41" t="n">
        <v>10248</v>
      </c>
      <c r="V86" s="41" t="n">
        <v>11312</v>
      </c>
      <c r="W86" s="41" t="n">
        <v>11764</v>
      </c>
      <c r="X86" s="41" t="n">
        <v>12319</v>
      </c>
      <c r="Y86" s="41" t="n">
        <v>12726</v>
      </c>
      <c r="Z86" s="41" t="n">
        <v>13236</v>
      </c>
      <c r="AA86" s="41" t="n">
        <v>13456</v>
      </c>
      <c r="AB86" s="41" t="n">
        <v>13769</v>
      </c>
      <c r="AC86" s="41" t="n">
        <v>13875</v>
      </c>
    </row>
    <row r="87" customFormat="false" ht="15.75" hidden="false" customHeight="true" outlineLevel="0" collapsed="false">
      <c r="B87" s="37" t="s">
        <v>669</v>
      </c>
      <c r="C87" s="37" t="s">
        <v>159</v>
      </c>
      <c r="D87" s="37" t="s">
        <v>158</v>
      </c>
      <c r="E87" s="41"/>
      <c r="F87" s="41" t="n">
        <v>4282</v>
      </c>
      <c r="G87" s="41" t="n">
        <v>6132</v>
      </c>
      <c r="H87" s="42" t="n">
        <v>8091</v>
      </c>
      <c r="I87" s="42" t="n">
        <v>9270</v>
      </c>
      <c r="J87" s="42" t="n">
        <v>10837</v>
      </c>
      <c r="K87" s="43" t="n">
        <v>12538</v>
      </c>
      <c r="L87" s="43" t="n">
        <v>15022</v>
      </c>
      <c r="M87" s="43" t="n">
        <v>20160</v>
      </c>
      <c r="N87" s="43" t="n">
        <v>21850</v>
      </c>
      <c r="O87" s="41" t="n">
        <v>23404</v>
      </c>
      <c r="P87" s="41" t="n">
        <v>26195</v>
      </c>
      <c r="Q87" s="41" t="n">
        <v>30105</v>
      </c>
      <c r="R87" s="41" t="n">
        <v>31256</v>
      </c>
      <c r="S87" s="41" t="n">
        <v>32902</v>
      </c>
      <c r="T87" s="41" t="n">
        <v>34797</v>
      </c>
      <c r="U87" s="41" t="n">
        <v>35354</v>
      </c>
      <c r="V87" s="41" t="n">
        <v>36009</v>
      </c>
      <c r="W87" s="41" t="n">
        <v>36744</v>
      </c>
      <c r="X87" s="41" t="n">
        <v>37027</v>
      </c>
      <c r="Y87" s="41" t="n">
        <v>37550</v>
      </c>
      <c r="Z87" s="41" t="n">
        <v>38003</v>
      </c>
      <c r="AA87" s="41" t="n">
        <v>37909</v>
      </c>
      <c r="AB87" s="41" t="n">
        <v>37691</v>
      </c>
      <c r="AC87" s="41" t="n">
        <v>34219</v>
      </c>
    </row>
    <row r="88" customFormat="false" ht="15.75" hidden="false" customHeight="true" outlineLevel="0" collapsed="false">
      <c r="B88" s="37" t="s">
        <v>669</v>
      </c>
      <c r="C88" s="37" t="s">
        <v>702</v>
      </c>
      <c r="D88" s="37" t="s">
        <v>703</v>
      </c>
      <c r="E88" s="41"/>
      <c r="F88" s="41"/>
      <c r="G88" s="41"/>
      <c r="H88" s="43"/>
      <c r="I88" s="43"/>
      <c r="J88" s="43"/>
      <c r="K88" s="43"/>
      <c r="L88" s="43"/>
      <c r="M88" s="43"/>
      <c r="N88" s="42"/>
      <c r="O88" s="41"/>
      <c r="P88" s="41"/>
      <c r="Q88" s="41"/>
      <c r="R88" s="41" t="n">
        <v>3406</v>
      </c>
      <c r="S88" s="41" t="n">
        <v>3292</v>
      </c>
      <c r="T88" s="41" t="n">
        <v>4400</v>
      </c>
      <c r="U88" s="41" t="n">
        <v>4116</v>
      </c>
      <c r="V88" s="41" t="n">
        <v>4135</v>
      </c>
      <c r="W88" s="41" t="n">
        <v>4217</v>
      </c>
      <c r="X88" s="41" t="n">
        <v>4933</v>
      </c>
      <c r="Y88" s="41" t="n">
        <v>4893</v>
      </c>
      <c r="Z88" s="41" t="n">
        <v>5342</v>
      </c>
      <c r="AA88" s="41" t="n">
        <v>5246</v>
      </c>
      <c r="AB88" s="41" t="n">
        <v>5565</v>
      </c>
      <c r="AC88" s="41" t="n">
        <v>4868</v>
      </c>
    </row>
    <row r="89" customFormat="false" ht="15.75" hidden="false" customHeight="true" outlineLevel="0" collapsed="false">
      <c r="B89" s="37" t="s">
        <v>669</v>
      </c>
      <c r="C89" s="37" t="s">
        <v>161</v>
      </c>
      <c r="D89" s="37" t="s">
        <v>160</v>
      </c>
      <c r="E89" s="41"/>
      <c r="F89" s="41"/>
      <c r="G89" s="41"/>
      <c r="H89" s="43"/>
      <c r="I89" s="42" t="n">
        <v>1196</v>
      </c>
      <c r="J89" s="42" t="n">
        <v>1987</v>
      </c>
      <c r="K89" s="43" t="n">
        <v>4512</v>
      </c>
      <c r="L89" s="43" t="n">
        <v>6987</v>
      </c>
      <c r="M89" s="43" t="n">
        <v>9212</v>
      </c>
      <c r="N89" s="43" t="n">
        <v>11744</v>
      </c>
      <c r="O89" s="41" t="n">
        <v>14270</v>
      </c>
      <c r="P89" s="41" t="n">
        <v>16272</v>
      </c>
      <c r="Q89" s="41" t="n">
        <v>16520</v>
      </c>
      <c r="R89" s="41" t="n">
        <v>17128</v>
      </c>
      <c r="S89" s="41" t="n">
        <v>17684</v>
      </c>
      <c r="T89" s="41" t="n">
        <v>17424</v>
      </c>
      <c r="U89" s="41" t="n">
        <v>17400</v>
      </c>
      <c r="V89" s="41" t="n">
        <v>17252</v>
      </c>
      <c r="W89" s="41" t="n">
        <v>17625</v>
      </c>
      <c r="X89" s="41" t="n">
        <v>14628</v>
      </c>
      <c r="Y89" s="41" t="n">
        <v>15623</v>
      </c>
      <c r="Z89" s="41" t="n">
        <v>16300</v>
      </c>
      <c r="AA89" s="41" t="n">
        <v>16799</v>
      </c>
      <c r="AB89" s="41" t="n">
        <v>15795</v>
      </c>
      <c r="AC89" s="41" t="n">
        <v>16877</v>
      </c>
    </row>
    <row r="90" customFormat="false" ht="15.75" hidden="false" customHeight="true" outlineLevel="0" collapsed="false">
      <c r="B90" s="37" t="s">
        <v>669</v>
      </c>
      <c r="C90" s="37" t="s">
        <v>704</v>
      </c>
      <c r="D90" s="37" t="s">
        <v>705</v>
      </c>
      <c r="E90" s="41"/>
      <c r="F90" s="41"/>
      <c r="G90" s="41"/>
      <c r="H90" s="43"/>
      <c r="I90" s="43"/>
      <c r="J90" s="43"/>
      <c r="K90" s="43"/>
      <c r="L90" s="43"/>
      <c r="M90" s="43"/>
      <c r="N90" s="42"/>
      <c r="O90" s="41"/>
      <c r="P90" s="41" t="n">
        <v>4234</v>
      </c>
      <c r="Q90" s="41" t="n">
        <v>4784</v>
      </c>
      <c r="R90" s="41" t="n">
        <v>4984</v>
      </c>
      <c r="S90" s="41" t="n">
        <v>5014</v>
      </c>
      <c r="T90" s="41" t="n">
        <v>3420</v>
      </c>
      <c r="U90" s="41" t="n">
        <v>3632</v>
      </c>
      <c r="V90" s="41" t="n">
        <v>4046</v>
      </c>
      <c r="W90" s="41" t="n">
        <v>4083</v>
      </c>
      <c r="X90" s="41" t="n">
        <v>3201</v>
      </c>
      <c r="Y90" s="41" t="n">
        <v>3299</v>
      </c>
      <c r="Z90" s="41" t="n">
        <v>3454</v>
      </c>
      <c r="AA90" s="41" t="n">
        <v>3477</v>
      </c>
      <c r="AB90" s="41" t="n">
        <v>3732</v>
      </c>
      <c r="AC90" s="41" t="n">
        <v>3279</v>
      </c>
    </row>
    <row r="91" customFormat="false" ht="15.75" hidden="false" customHeight="true" outlineLevel="0" collapsed="false">
      <c r="B91" s="37" t="s">
        <v>669</v>
      </c>
      <c r="C91" s="37" t="s">
        <v>706</v>
      </c>
      <c r="D91" s="37" t="s">
        <v>707</v>
      </c>
      <c r="E91" s="41"/>
      <c r="F91" s="41"/>
      <c r="G91" s="41"/>
      <c r="H91" s="43"/>
      <c r="I91" s="43"/>
      <c r="J91" s="43"/>
      <c r="K91" s="43"/>
      <c r="L91" s="43"/>
      <c r="M91" s="43"/>
      <c r="N91" s="42"/>
      <c r="O91" s="41"/>
      <c r="P91" s="41"/>
      <c r="Q91" s="41" t="n">
        <v>3536</v>
      </c>
      <c r="R91" s="41" t="n">
        <v>3737</v>
      </c>
      <c r="S91" s="41" t="n">
        <v>3663</v>
      </c>
      <c r="T91" s="41" t="n">
        <v>3476</v>
      </c>
      <c r="U91" s="41" t="n">
        <v>3414</v>
      </c>
      <c r="V91" s="41" t="n">
        <v>2573</v>
      </c>
      <c r="W91" s="41" t="n">
        <v>2691</v>
      </c>
      <c r="X91" s="41" t="n">
        <v>3121</v>
      </c>
      <c r="Y91" s="41" t="n">
        <v>3191</v>
      </c>
      <c r="Z91" s="41" t="n">
        <v>3493</v>
      </c>
      <c r="AA91" s="41" t="n">
        <v>3547</v>
      </c>
      <c r="AB91" s="41" t="n">
        <v>3665</v>
      </c>
      <c r="AC91" s="41" t="n">
        <v>3564</v>
      </c>
    </row>
    <row r="92" customFormat="false" ht="15.75" hidden="false" customHeight="true" outlineLevel="0" collapsed="false">
      <c r="B92" s="37" t="s">
        <v>669</v>
      </c>
      <c r="C92" s="37" t="s">
        <v>165</v>
      </c>
      <c r="D92" s="37" t="s">
        <v>164</v>
      </c>
      <c r="E92" s="41"/>
      <c r="F92" s="41"/>
      <c r="G92" s="41"/>
      <c r="H92" s="43"/>
      <c r="I92" s="42" t="n">
        <v>2654</v>
      </c>
      <c r="J92" s="42" t="n">
        <v>15009</v>
      </c>
      <c r="K92" s="43" t="n">
        <v>9488</v>
      </c>
      <c r="L92" s="43" t="n">
        <v>13271</v>
      </c>
      <c r="M92" s="43" t="n">
        <v>11998</v>
      </c>
      <c r="N92" s="43" t="n">
        <v>15498</v>
      </c>
      <c r="O92" s="41" t="n">
        <v>16631</v>
      </c>
      <c r="P92" s="41" t="n">
        <v>15661</v>
      </c>
      <c r="Q92" s="41" t="n">
        <v>16877</v>
      </c>
      <c r="R92" s="41" t="n">
        <v>17905</v>
      </c>
      <c r="S92" s="41" t="n">
        <v>18296</v>
      </c>
      <c r="T92" s="41" t="n">
        <v>12655</v>
      </c>
      <c r="U92" s="41" t="n">
        <v>13939</v>
      </c>
      <c r="V92" s="41" t="n">
        <v>14797</v>
      </c>
      <c r="W92" s="41" t="n">
        <v>15143</v>
      </c>
      <c r="X92" s="41" t="n">
        <v>13042</v>
      </c>
      <c r="Y92" s="41" t="n">
        <v>14382</v>
      </c>
      <c r="Z92" s="41" t="n">
        <v>15358</v>
      </c>
      <c r="AA92" s="41" t="n">
        <v>15755</v>
      </c>
      <c r="AB92" s="41" t="n">
        <v>16375</v>
      </c>
      <c r="AC92" s="41" t="n">
        <v>16695</v>
      </c>
    </row>
    <row r="93" customFormat="false" ht="15.75" hidden="false" customHeight="true" outlineLevel="0" collapsed="false">
      <c r="B93" s="37" t="s">
        <v>669</v>
      </c>
      <c r="C93" s="37" t="s">
        <v>167</v>
      </c>
      <c r="D93" s="37" t="s">
        <v>166</v>
      </c>
      <c r="E93" s="41"/>
      <c r="F93" s="41"/>
      <c r="G93" s="41"/>
      <c r="H93" s="43"/>
      <c r="I93" s="43"/>
      <c r="J93" s="42" t="n">
        <v>2677</v>
      </c>
      <c r="K93" s="43" t="n">
        <v>2835</v>
      </c>
      <c r="L93" s="43" t="n">
        <v>2001</v>
      </c>
      <c r="M93" s="43" t="n">
        <v>2434</v>
      </c>
      <c r="N93" s="43" t="n">
        <v>3744</v>
      </c>
      <c r="O93" s="41" t="n">
        <v>3723</v>
      </c>
      <c r="P93" s="41" t="n">
        <v>3476</v>
      </c>
      <c r="Q93" s="41" t="n">
        <v>3969</v>
      </c>
      <c r="R93" s="41" t="n">
        <v>4122</v>
      </c>
      <c r="S93" s="41" t="n">
        <v>3375</v>
      </c>
      <c r="T93" s="41" t="n">
        <v>3674</v>
      </c>
      <c r="U93" s="41" t="n">
        <v>3766</v>
      </c>
      <c r="V93" s="41" t="n">
        <v>3165</v>
      </c>
      <c r="W93" s="41" t="n">
        <v>3373</v>
      </c>
      <c r="X93" s="41" t="n">
        <v>3615</v>
      </c>
      <c r="Y93" s="41" t="n">
        <v>3766</v>
      </c>
      <c r="Z93" s="41" t="n">
        <v>3999</v>
      </c>
      <c r="AA93" s="41" t="n">
        <v>4019</v>
      </c>
      <c r="AB93" s="41" t="n">
        <v>4188</v>
      </c>
      <c r="AC93" s="41" t="n">
        <v>3845</v>
      </c>
    </row>
    <row r="94" customFormat="false" ht="15.75" hidden="false" customHeight="true" outlineLevel="0" collapsed="false">
      <c r="B94" s="37" t="s">
        <v>669</v>
      </c>
      <c r="C94" s="37" t="s">
        <v>163</v>
      </c>
      <c r="D94" s="37" t="s">
        <v>162</v>
      </c>
      <c r="E94" s="41"/>
      <c r="F94" s="41"/>
      <c r="G94" s="41"/>
      <c r="H94" s="43"/>
      <c r="I94" s="42" t="n">
        <v>2566</v>
      </c>
      <c r="J94" s="42" t="n">
        <v>2233</v>
      </c>
      <c r="K94" s="43" t="n">
        <v>2680</v>
      </c>
      <c r="L94" s="43" t="n">
        <v>3077</v>
      </c>
      <c r="M94" s="43" t="n">
        <v>3974</v>
      </c>
      <c r="N94" s="43" t="n">
        <v>5168</v>
      </c>
      <c r="O94" s="41" t="n">
        <v>6097</v>
      </c>
      <c r="P94" s="41" t="n">
        <v>8441</v>
      </c>
      <c r="Q94" s="41" t="n">
        <v>9929</v>
      </c>
      <c r="R94" s="41" t="n">
        <v>10527</v>
      </c>
      <c r="S94" s="41" t="n">
        <v>10824</v>
      </c>
      <c r="T94" s="41" t="n">
        <v>11314</v>
      </c>
      <c r="U94" s="41" t="n">
        <v>11754</v>
      </c>
      <c r="V94" s="41" t="n">
        <v>12168</v>
      </c>
      <c r="W94" s="41" t="n">
        <v>12500</v>
      </c>
      <c r="X94" s="41" t="n">
        <v>12997</v>
      </c>
      <c r="Y94" s="41" t="n">
        <v>13488</v>
      </c>
      <c r="Z94" s="41" t="n">
        <v>13901</v>
      </c>
      <c r="AA94" s="41" t="n">
        <v>14070</v>
      </c>
      <c r="AB94" s="41" t="n">
        <v>14154</v>
      </c>
      <c r="AC94" s="41" t="n">
        <v>13092</v>
      </c>
    </row>
    <row r="95" customFormat="false" ht="15.75" hidden="false" customHeight="true" outlineLevel="0" collapsed="false">
      <c r="B95" s="37" t="s">
        <v>669</v>
      </c>
      <c r="C95" s="37" t="s">
        <v>708</v>
      </c>
      <c r="D95" s="37" t="s">
        <v>709</v>
      </c>
      <c r="E95" s="41"/>
      <c r="F95" s="41"/>
      <c r="G95" s="41"/>
      <c r="H95" s="43"/>
      <c r="I95" s="43"/>
      <c r="J95" s="43"/>
      <c r="K95" s="43"/>
      <c r="L95" s="43"/>
      <c r="M95" s="43"/>
      <c r="N95" s="42"/>
      <c r="O95" s="41"/>
      <c r="P95" s="41"/>
      <c r="Q95" s="41"/>
      <c r="R95" s="41" t="n">
        <v>3143</v>
      </c>
      <c r="S95" s="41" t="n">
        <v>3140</v>
      </c>
      <c r="T95" s="41" t="n">
        <v>3605</v>
      </c>
      <c r="U95" s="41" t="n">
        <v>3410</v>
      </c>
      <c r="V95" s="41" t="n">
        <v>2608</v>
      </c>
      <c r="W95" s="41" t="n">
        <v>2668</v>
      </c>
      <c r="X95" s="41" t="n">
        <v>2880</v>
      </c>
      <c r="Y95" s="41" t="n">
        <v>2829</v>
      </c>
      <c r="Z95" s="41" t="n">
        <v>2983</v>
      </c>
      <c r="AA95" s="41" t="n">
        <v>2910</v>
      </c>
      <c r="AB95" s="41" t="n">
        <v>3014</v>
      </c>
      <c r="AC95" s="41" t="n">
        <v>2906</v>
      </c>
    </row>
    <row r="96" customFormat="false" ht="15.75" hidden="false" customHeight="true" outlineLevel="0" collapsed="false">
      <c r="B96" s="37" t="s">
        <v>669</v>
      </c>
      <c r="C96" s="37" t="s">
        <v>169</v>
      </c>
      <c r="D96" s="37" t="s">
        <v>168</v>
      </c>
      <c r="E96" s="41" t="n">
        <v>3727</v>
      </c>
      <c r="F96" s="41" t="n">
        <f aca="false">12540+8756+8514+11929</f>
        <v>41739</v>
      </c>
      <c r="G96" s="41" t="n">
        <f aca="false">13500+9932+8867+12348</f>
        <v>44647</v>
      </c>
      <c r="H96" s="42" t="n">
        <v>59780</v>
      </c>
      <c r="I96" s="42" t="n">
        <v>99701</v>
      </c>
      <c r="J96" s="42" t="n">
        <v>124818</v>
      </c>
      <c r="K96" s="43" t="n">
        <v>174573</v>
      </c>
      <c r="L96" s="42" t="n">
        <v>261825</v>
      </c>
      <c r="M96" s="43" t="n">
        <v>347727</v>
      </c>
      <c r="N96" s="43" t="n">
        <f aca="false">90243+97733+162759+108203</f>
        <v>458938</v>
      </c>
      <c r="O96" s="41" t="n">
        <v>581088</v>
      </c>
      <c r="P96" s="41" t="n">
        <v>814891</v>
      </c>
      <c r="Q96" s="41" t="n">
        <v>911679</v>
      </c>
      <c r="R96" s="41" t="n">
        <v>962692</v>
      </c>
      <c r="S96" s="41" t="n">
        <v>1034818</v>
      </c>
      <c r="T96" s="41" t="n">
        <v>1110189</v>
      </c>
      <c r="U96" s="41" t="n">
        <v>1146460</v>
      </c>
      <c r="V96" s="41" t="n">
        <v>1179223</v>
      </c>
      <c r="W96" s="41" t="n">
        <v>1217263</v>
      </c>
      <c r="X96" s="41" t="n">
        <v>1254776</v>
      </c>
      <c r="Y96" s="41" t="n">
        <v>1309149</v>
      </c>
      <c r="Z96" s="41" t="n">
        <v>1172939</v>
      </c>
      <c r="AA96" s="41" t="n">
        <v>1240946</v>
      </c>
      <c r="AB96" s="41" t="n">
        <v>1289215</v>
      </c>
      <c r="AC96" s="41" t="n">
        <v>1338335</v>
      </c>
    </row>
    <row r="97" customFormat="false" ht="15.75" hidden="false" customHeight="true" outlineLevel="0" collapsed="false">
      <c r="B97" s="37" t="s">
        <v>669</v>
      </c>
      <c r="C97" s="37" t="s">
        <v>171</v>
      </c>
      <c r="D97" s="37" t="s">
        <v>170</v>
      </c>
      <c r="E97" s="41"/>
      <c r="F97" s="41" t="n">
        <v>290</v>
      </c>
      <c r="G97" s="41" t="n">
        <v>580</v>
      </c>
      <c r="H97" s="42" t="n">
        <v>1126</v>
      </c>
      <c r="I97" s="42" t="n">
        <v>1879</v>
      </c>
      <c r="J97" s="42" t="n">
        <v>2546</v>
      </c>
      <c r="K97" s="43" t="n">
        <v>2681</v>
      </c>
      <c r="L97" s="43" t="n">
        <v>4169</v>
      </c>
      <c r="M97" s="43" t="n">
        <v>5180</v>
      </c>
      <c r="N97" s="43" t="n">
        <v>9817</v>
      </c>
      <c r="O97" s="41" t="n">
        <v>4319</v>
      </c>
      <c r="P97" s="41" t="n">
        <v>6604</v>
      </c>
      <c r="Q97" s="41" t="n">
        <v>7644</v>
      </c>
      <c r="R97" s="41" t="n">
        <v>8243</v>
      </c>
      <c r="S97" s="41" t="n">
        <v>8311</v>
      </c>
      <c r="T97" s="41" t="n">
        <v>9029</v>
      </c>
      <c r="U97" s="41" t="n">
        <v>9116</v>
      </c>
      <c r="V97" s="41" t="n">
        <v>10049</v>
      </c>
      <c r="W97" s="41" t="n">
        <v>10422</v>
      </c>
      <c r="X97" s="41" t="n">
        <v>10824</v>
      </c>
      <c r="Y97" s="41" t="n">
        <v>11090</v>
      </c>
      <c r="Z97" s="41" t="n">
        <v>11375</v>
      </c>
      <c r="AA97" s="41" t="n">
        <v>11360</v>
      </c>
      <c r="AB97" s="41" t="n">
        <v>11406</v>
      </c>
      <c r="AC97" s="41" t="n">
        <v>10376</v>
      </c>
    </row>
    <row r="98" customFormat="false" ht="15.75" hidden="false" customHeight="true" outlineLevel="0" collapsed="false">
      <c r="B98" s="37" t="s">
        <v>669</v>
      </c>
      <c r="C98" s="37" t="s">
        <v>173</v>
      </c>
      <c r="D98" s="37" t="s">
        <v>172</v>
      </c>
      <c r="E98" s="41"/>
      <c r="F98" s="41"/>
      <c r="G98" s="41"/>
      <c r="H98" s="43"/>
      <c r="I98" s="43"/>
      <c r="J98" s="43"/>
      <c r="K98" s="43" t="n">
        <v>1411</v>
      </c>
      <c r="L98" s="43" t="n">
        <v>2107</v>
      </c>
      <c r="M98" s="43" t="n">
        <v>3653</v>
      </c>
      <c r="N98" s="43" t="n">
        <v>4420</v>
      </c>
      <c r="O98" s="41" t="n">
        <v>5472</v>
      </c>
      <c r="P98" s="41" t="n">
        <v>6128</v>
      </c>
      <c r="Q98" s="41" t="n">
        <v>6195</v>
      </c>
      <c r="R98" s="41" t="n">
        <v>6379</v>
      </c>
      <c r="S98" s="41" t="n">
        <v>6382</v>
      </c>
      <c r="T98" s="41" t="n">
        <v>4244</v>
      </c>
      <c r="U98" s="41" t="n">
        <v>4407</v>
      </c>
      <c r="V98" s="41" t="n">
        <v>4709</v>
      </c>
      <c r="W98" s="41" t="n">
        <v>4594</v>
      </c>
      <c r="X98" s="41" t="n">
        <v>4691</v>
      </c>
      <c r="Y98" s="41" t="n">
        <v>4702</v>
      </c>
      <c r="Z98" s="41" t="n">
        <v>4846</v>
      </c>
      <c r="AA98" s="41" t="n">
        <v>4707</v>
      </c>
      <c r="AB98" s="41" t="n">
        <v>4796</v>
      </c>
      <c r="AC98" s="41" t="n">
        <v>4530</v>
      </c>
    </row>
    <row r="99" customFormat="false" ht="15.75" hidden="false" customHeight="true" outlineLevel="0" collapsed="false">
      <c r="B99" s="37" t="s">
        <v>669</v>
      </c>
      <c r="C99" s="37" t="s">
        <v>710</v>
      </c>
      <c r="D99" s="37" t="s">
        <v>711</v>
      </c>
      <c r="E99" s="41"/>
      <c r="F99" s="41"/>
      <c r="G99" s="41"/>
      <c r="H99" s="43"/>
      <c r="I99" s="43"/>
      <c r="J99" s="43"/>
      <c r="K99" s="43"/>
      <c r="L99" s="43"/>
      <c r="M99" s="43"/>
      <c r="N99" s="42"/>
      <c r="O99" s="41"/>
      <c r="P99" s="41"/>
      <c r="Q99" s="41" t="n">
        <v>2955</v>
      </c>
      <c r="R99" s="41" t="n">
        <v>3176</v>
      </c>
      <c r="S99" s="41" t="n">
        <v>3078</v>
      </c>
      <c r="T99" s="41" t="n">
        <v>2398</v>
      </c>
      <c r="U99" s="41" t="n">
        <v>2509</v>
      </c>
      <c r="V99" s="41" t="n">
        <v>2668</v>
      </c>
      <c r="W99" s="41" t="n">
        <v>2719</v>
      </c>
      <c r="X99" s="41" t="n">
        <v>2688</v>
      </c>
      <c r="Y99" s="41" t="n">
        <v>2782</v>
      </c>
      <c r="Z99" s="41" t="n">
        <v>2980</v>
      </c>
      <c r="AA99" s="41" t="n">
        <v>2996</v>
      </c>
      <c r="AB99" s="41" t="n">
        <v>2803</v>
      </c>
      <c r="AC99" s="41" t="n">
        <v>2883</v>
      </c>
    </row>
    <row r="100" customFormat="false" ht="15.75" hidden="false" customHeight="true" outlineLevel="0" collapsed="false">
      <c r="B100" s="37" t="s">
        <v>669</v>
      </c>
      <c r="C100" s="37" t="s">
        <v>712</v>
      </c>
      <c r="D100" s="37" t="s">
        <v>713</v>
      </c>
      <c r="E100" s="41"/>
      <c r="F100" s="41"/>
      <c r="G100" s="41"/>
      <c r="H100" s="43"/>
      <c r="I100" s="43"/>
      <c r="J100" s="43"/>
      <c r="K100" s="43"/>
      <c r="L100" s="43"/>
      <c r="M100" s="43"/>
      <c r="N100" s="42"/>
      <c r="O100" s="41"/>
      <c r="P100" s="41" t="n">
        <v>4013</v>
      </c>
      <c r="Q100" s="41" t="n">
        <v>4382</v>
      </c>
      <c r="R100" s="41" t="n">
        <v>4663</v>
      </c>
      <c r="S100" s="41" t="n">
        <v>4453</v>
      </c>
      <c r="T100" s="41" t="n">
        <v>2913</v>
      </c>
      <c r="U100" s="41" t="n">
        <v>3155</v>
      </c>
      <c r="V100" s="41" t="n">
        <v>3128</v>
      </c>
      <c r="W100" s="41" t="n">
        <v>3276</v>
      </c>
      <c r="X100" s="41" t="n">
        <v>3538</v>
      </c>
      <c r="Y100" s="41" t="n">
        <v>3661</v>
      </c>
      <c r="Z100" s="41" t="n">
        <v>3835</v>
      </c>
      <c r="AA100" s="41" t="n">
        <v>3782</v>
      </c>
      <c r="AB100" s="41" t="n">
        <v>3849</v>
      </c>
      <c r="AC100" s="41" t="n">
        <v>3829</v>
      </c>
    </row>
    <row r="101" customFormat="false" ht="15.75" hidden="false" customHeight="true" outlineLevel="0" collapsed="false">
      <c r="B101" s="37" t="s">
        <v>669</v>
      </c>
      <c r="C101" s="37" t="s">
        <v>175</v>
      </c>
      <c r="D101" s="37" t="s">
        <v>174</v>
      </c>
      <c r="E101" s="41"/>
      <c r="F101" s="41"/>
      <c r="G101" s="41"/>
      <c r="H101" s="43"/>
      <c r="I101" s="43"/>
      <c r="J101" s="43"/>
      <c r="K101" s="43" t="n">
        <v>4245</v>
      </c>
      <c r="L101" s="43" t="n">
        <v>7516</v>
      </c>
      <c r="M101" s="43" t="n">
        <v>12954</v>
      </c>
      <c r="N101" s="43" t="n">
        <v>17492</v>
      </c>
      <c r="O101" s="41" t="n">
        <v>20013</v>
      </c>
      <c r="P101" s="41" t="n">
        <v>23100</v>
      </c>
      <c r="Q101" s="41" t="n">
        <v>19945</v>
      </c>
      <c r="R101" s="41" t="n">
        <v>21746</v>
      </c>
      <c r="S101" s="41" t="n">
        <v>22368</v>
      </c>
      <c r="T101" s="41" t="n">
        <v>22314</v>
      </c>
      <c r="U101" s="41" t="n">
        <v>23049</v>
      </c>
      <c r="V101" s="41" t="n">
        <v>23405</v>
      </c>
      <c r="W101" s="41" t="n">
        <v>24009</v>
      </c>
      <c r="X101" s="41" t="n">
        <v>25256</v>
      </c>
      <c r="Y101" s="41" t="n">
        <v>26869</v>
      </c>
      <c r="Z101" s="41" t="n">
        <v>27672</v>
      </c>
      <c r="AA101" s="41" t="n">
        <v>28664</v>
      </c>
      <c r="AB101" s="41" t="n">
        <v>29306</v>
      </c>
      <c r="AC101" s="41" t="n">
        <v>30289</v>
      </c>
    </row>
    <row r="102" customFormat="false" ht="15.75" hidden="false" customHeight="true" outlineLevel="0" collapsed="false">
      <c r="B102" s="37" t="s">
        <v>669</v>
      </c>
      <c r="C102" s="37" t="s">
        <v>177</v>
      </c>
      <c r="D102" s="37" t="s">
        <v>176</v>
      </c>
      <c r="E102" s="41"/>
      <c r="F102" s="41"/>
      <c r="G102" s="41"/>
      <c r="H102" s="43"/>
      <c r="I102" s="43"/>
      <c r="J102" s="43"/>
      <c r="K102" s="43"/>
      <c r="L102" s="43"/>
      <c r="M102" s="43"/>
      <c r="N102" s="42"/>
      <c r="O102" s="41" t="n">
        <v>6634</v>
      </c>
      <c r="P102" s="41" t="n">
        <v>5510</v>
      </c>
      <c r="Q102" s="41" t="n">
        <v>5358</v>
      </c>
      <c r="R102" s="41" t="n">
        <v>5404</v>
      </c>
      <c r="S102" s="41" t="n">
        <v>5405</v>
      </c>
      <c r="T102" s="41" t="n">
        <v>3939</v>
      </c>
      <c r="U102" s="41" t="n">
        <v>4363</v>
      </c>
      <c r="V102" s="41" t="n">
        <v>4842</v>
      </c>
      <c r="W102" s="41" t="n">
        <v>4952</v>
      </c>
      <c r="X102" s="41" t="n">
        <v>4663</v>
      </c>
      <c r="Y102" s="41" t="n">
        <v>5136</v>
      </c>
      <c r="Z102" s="41" t="n">
        <v>5793</v>
      </c>
      <c r="AA102" s="41" t="n">
        <v>5892</v>
      </c>
      <c r="AB102" s="41" t="n">
        <v>6176</v>
      </c>
      <c r="AC102" s="41" t="n">
        <v>6435</v>
      </c>
    </row>
    <row r="103" customFormat="false" ht="15.75" hidden="false" customHeight="true" outlineLevel="0" collapsed="false">
      <c r="B103" s="37" t="s">
        <v>669</v>
      </c>
      <c r="C103" s="37" t="s">
        <v>179</v>
      </c>
      <c r="D103" s="37" t="s">
        <v>178</v>
      </c>
      <c r="E103" s="41"/>
      <c r="F103" s="41"/>
      <c r="G103" s="41"/>
      <c r="H103" s="43"/>
      <c r="I103" s="43"/>
      <c r="J103" s="43"/>
      <c r="K103" s="43" t="n">
        <v>1947</v>
      </c>
      <c r="L103" s="43" t="n">
        <v>4165</v>
      </c>
      <c r="M103" s="43" t="n">
        <v>5206</v>
      </c>
      <c r="N103" s="43" t="n">
        <v>5269</v>
      </c>
      <c r="O103" s="41" t="n">
        <v>5143</v>
      </c>
      <c r="P103" s="41" t="n">
        <v>5680</v>
      </c>
      <c r="Q103" s="41" t="n">
        <v>5667</v>
      </c>
      <c r="R103" s="41" t="n">
        <v>5141</v>
      </c>
      <c r="S103" s="41" t="n">
        <v>5312</v>
      </c>
      <c r="T103" s="41" t="n">
        <v>4524</v>
      </c>
      <c r="U103" s="41" t="n">
        <v>4670</v>
      </c>
      <c r="V103" s="41" t="n">
        <v>4379</v>
      </c>
      <c r="W103" s="41" t="n">
        <v>4504</v>
      </c>
      <c r="X103" s="41" t="n">
        <v>4795</v>
      </c>
      <c r="Y103" s="41" t="n">
        <v>4797</v>
      </c>
      <c r="Z103" s="41" t="n">
        <v>5015</v>
      </c>
      <c r="AA103" s="41" t="n">
        <v>4789</v>
      </c>
      <c r="AB103" s="41" t="n">
        <v>5016</v>
      </c>
      <c r="AC103" s="41" t="n">
        <v>4975</v>
      </c>
    </row>
    <row r="104" customFormat="false" ht="15.75" hidden="false" customHeight="true" outlineLevel="0" collapsed="false">
      <c r="B104" s="37" t="s">
        <v>669</v>
      </c>
      <c r="C104" s="37" t="s">
        <v>181</v>
      </c>
      <c r="D104" s="37" t="s">
        <v>180</v>
      </c>
      <c r="E104" s="41"/>
      <c r="F104" s="41"/>
      <c r="G104" s="41"/>
      <c r="H104" s="43"/>
      <c r="I104" s="43"/>
      <c r="J104" s="43"/>
      <c r="K104" s="43" t="n">
        <v>2278</v>
      </c>
      <c r="L104" s="43" t="n">
        <v>5012</v>
      </c>
      <c r="M104" s="43" t="n">
        <v>5723</v>
      </c>
      <c r="N104" s="43" t="n">
        <v>7869</v>
      </c>
      <c r="O104" s="41" t="n">
        <v>6997</v>
      </c>
      <c r="P104" s="41" t="n">
        <v>7801</v>
      </c>
      <c r="Q104" s="41" t="n">
        <v>4864</v>
      </c>
      <c r="R104" s="41" t="n">
        <v>5168</v>
      </c>
      <c r="S104" s="41" t="n">
        <v>5242</v>
      </c>
      <c r="T104" s="41" t="n">
        <v>4112</v>
      </c>
      <c r="U104" s="41" t="n">
        <v>4377</v>
      </c>
      <c r="V104" s="41" t="n">
        <v>4584</v>
      </c>
      <c r="W104" s="41" t="n">
        <v>4561</v>
      </c>
      <c r="X104" s="41" t="n">
        <v>4193</v>
      </c>
      <c r="Y104" s="41" t="n">
        <v>4698</v>
      </c>
      <c r="Z104" s="41" t="n">
        <v>5068</v>
      </c>
      <c r="AA104" s="41" t="n">
        <v>5125</v>
      </c>
      <c r="AB104" s="41" t="n">
        <v>5509</v>
      </c>
      <c r="AC104" s="41" t="n">
        <v>5278</v>
      </c>
    </row>
    <row r="105" customFormat="false" ht="15.75" hidden="false" customHeight="true" outlineLevel="0" collapsed="false">
      <c r="B105" s="37" t="s">
        <v>669</v>
      </c>
      <c r="C105" s="37" t="s">
        <v>183</v>
      </c>
      <c r="D105" s="37" t="s">
        <v>182</v>
      </c>
      <c r="E105" s="41"/>
      <c r="F105" s="41"/>
      <c r="G105" s="41"/>
      <c r="H105" s="43"/>
      <c r="I105" s="42" t="n">
        <v>1171</v>
      </c>
      <c r="J105" s="42" t="n">
        <v>2757</v>
      </c>
      <c r="K105" s="43" t="n">
        <v>5364</v>
      </c>
      <c r="L105" s="43" t="n">
        <v>5564</v>
      </c>
      <c r="M105" s="43" t="n">
        <v>7530</v>
      </c>
      <c r="N105" s="43" t="n">
        <v>8451</v>
      </c>
      <c r="O105" s="41" t="n">
        <v>9306</v>
      </c>
      <c r="P105" s="41" t="n">
        <v>9565</v>
      </c>
      <c r="Q105" s="41" t="n">
        <v>10469</v>
      </c>
      <c r="R105" s="41" t="n">
        <v>10822</v>
      </c>
      <c r="S105" s="41" t="n">
        <v>11194</v>
      </c>
      <c r="T105" s="41" t="n">
        <v>11475</v>
      </c>
      <c r="U105" s="41" t="n">
        <v>11352</v>
      </c>
      <c r="V105" s="41" t="n">
        <v>9223</v>
      </c>
      <c r="W105" s="41" t="n">
        <v>10025</v>
      </c>
      <c r="X105" s="41" t="n">
        <v>10516</v>
      </c>
      <c r="Y105" s="41" t="n">
        <v>10819</v>
      </c>
      <c r="Z105" s="41" t="n">
        <v>11023</v>
      </c>
      <c r="AA105" s="41" t="n">
        <v>11050</v>
      </c>
      <c r="AB105" s="41" t="n">
        <v>11144</v>
      </c>
      <c r="AC105" s="41" t="n">
        <v>10933</v>
      </c>
    </row>
    <row r="106" customFormat="false" ht="15.75" hidden="false" customHeight="true" outlineLevel="0" collapsed="false">
      <c r="B106" s="37" t="s">
        <v>669</v>
      </c>
      <c r="C106" s="37" t="s">
        <v>714</v>
      </c>
      <c r="D106" s="37" t="s">
        <v>715</v>
      </c>
      <c r="E106" s="41"/>
      <c r="F106" s="41"/>
      <c r="G106" s="41"/>
      <c r="H106" s="43"/>
      <c r="I106" s="43"/>
      <c r="J106" s="43"/>
      <c r="K106" s="43"/>
      <c r="L106" s="43"/>
      <c r="M106" s="43"/>
      <c r="N106" s="42"/>
      <c r="O106" s="41"/>
      <c r="P106" s="41"/>
      <c r="Q106" s="41"/>
      <c r="R106" s="41" t="n">
        <v>2380</v>
      </c>
      <c r="S106" s="41" t="n">
        <v>2126</v>
      </c>
      <c r="T106" s="41" t="n">
        <v>1601</v>
      </c>
      <c r="U106" s="41" t="n">
        <v>1724</v>
      </c>
      <c r="V106" s="41" t="n">
        <v>1864</v>
      </c>
      <c r="W106" s="41" t="n">
        <v>1791</v>
      </c>
      <c r="X106" s="41" t="n">
        <v>1596</v>
      </c>
      <c r="Y106" s="41" t="n">
        <v>1675</v>
      </c>
      <c r="Z106" s="41" t="n">
        <v>1868</v>
      </c>
      <c r="AA106" s="41" t="n">
        <v>1872</v>
      </c>
      <c r="AB106" s="41" t="n">
        <v>1988</v>
      </c>
      <c r="AC106" s="41" t="n">
        <v>1774</v>
      </c>
    </row>
    <row r="107" customFormat="false" ht="15.75" hidden="false" customHeight="true" outlineLevel="0" collapsed="false">
      <c r="B107" s="37" t="s">
        <v>669</v>
      </c>
      <c r="C107" s="37" t="s">
        <v>716</v>
      </c>
      <c r="D107" s="37" t="s">
        <v>717</v>
      </c>
      <c r="E107" s="41"/>
      <c r="F107" s="41"/>
      <c r="G107" s="41"/>
      <c r="H107" s="43"/>
      <c r="I107" s="43"/>
      <c r="J107" s="43"/>
      <c r="K107" s="43"/>
      <c r="L107" s="43"/>
      <c r="M107" s="43"/>
      <c r="N107" s="42"/>
      <c r="O107" s="41"/>
      <c r="P107" s="41"/>
      <c r="Q107" s="41" t="n">
        <v>2443</v>
      </c>
      <c r="R107" s="41" t="n">
        <v>2710</v>
      </c>
      <c r="S107" s="41" t="n">
        <v>2735</v>
      </c>
      <c r="T107" s="41" t="n">
        <v>2467</v>
      </c>
      <c r="U107" s="41" t="n">
        <v>2616</v>
      </c>
      <c r="V107" s="41" t="n">
        <v>2873</v>
      </c>
      <c r="W107" s="41" t="n">
        <v>2907</v>
      </c>
      <c r="X107" s="41" t="n">
        <v>2808</v>
      </c>
      <c r="Y107" s="41" t="n">
        <v>2946</v>
      </c>
      <c r="Z107" s="41" t="n">
        <v>3233</v>
      </c>
      <c r="AA107" s="41" t="n">
        <v>3237</v>
      </c>
      <c r="AB107" s="41" t="n">
        <v>3428</v>
      </c>
      <c r="AC107" s="41" t="n">
        <v>3370</v>
      </c>
    </row>
    <row r="108" customFormat="false" ht="15.75" hidden="false" customHeight="true" outlineLevel="0" collapsed="false">
      <c r="B108" s="37" t="s">
        <v>669</v>
      </c>
      <c r="C108" s="37" t="s">
        <v>718</v>
      </c>
      <c r="D108" s="37" t="s">
        <v>719</v>
      </c>
      <c r="E108" s="41"/>
      <c r="F108" s="41"/>
      <c r="G108" s="41"/>
      <c r="H108" s="43"/>
      <c r="I108" s="43"/>
      <c r="J108" s="43"/>
      <c r="K108" s="43"/>
      <c r="L108" s="43"/>
      <c r="M108" s="43"/>
      <c r="N108" s="42"/>
      <c r="O108" s="41"/>
      <c r="P108" s="41"/>
      <c r="Q108" s="41"/>
      <c r="R108" s="41" t="n">
        <v>4586</v>
      </c>
      <c r="S108" s="41" t="n">
        <v>4566</v>
      </c>
      <c r="T108" s="41" t="n">
        <v>4742</v>
      </c>
      <c r="U108" s="41" t="n">
        <v>4440</v>
      </c>
      <c r="V108" s="41" t="n">
        <v>3707</v>
      </c>
      <c r="W108" s="41" t="n">
        <v>3789</v>
      </c>
      <c r="X108" s="41" t="n">
        <v>3982</v>
      </c>
      <c r="Y108" s="41" t="n">
        <v>4020</v>
      </c>
      <c r="Z108" s="41" t="n">
        <v>4308</v>
      </c>
      <c r="AA108" s="41" t="n">
        <v>4317</v>
      </c>
      <c r="AB108" s="41" t="n">
        <v>4548</v>
      </c>
      <c r="AC108" s="41" t="n">
        <v>4413</v>
      </c>
    </row>
    <row r="109" customFormat="false" ht="15.75" hidden="false" customHeight="true" outlineLevel="0" collapsed="false">
      <c r="B109" s="37" t="s">
        <v>669</v>
      </c>
      <c r="C109" s="37" t="s">
        <v>720</v>
      </c>
      <c r="D109" s="37" t="s">
        <v>721</v>
      </c>
      <c r="E109" s="41"/>
      <c r="F109" s="41"/>
      <c r="G109" s="41"/>
      <c r="H109" s="43"/>
      <c r="I109" s="43"/>
      <c r="J109" s="43"/>
      <c r="K109" s="43"/>
      <c r="L109" s="43"/>
      <c r="M109" s="43"/>
      <c r="N109" s="42"/>
      <c r="O109" s="41"/>
      <c r="P109" s="41"/>
      <c r="Q109" s="41" t="n">
        <v>2549</v>
      </c>
      <c r="R109" s="41" t="n">
        <v>2810</v>
      </c>
      <c r="S109" s="41" t="n">
        <v>2878</v>
      </c>
      <c r="T109" s="41" t="n">
        <v>3037</v>
      </c>
      <c r="U109" s="41" t="n">
        <v>2882</v>
      </c>
      <c r="V109" s="41" t="n">
        <v>2967</v>
      </c>
      <c r="W109" s="41" t="n">
        <v>2935</v>
      </c>
      <c r="X109" s="41" t="n">
        <v>2663</v>
      </c>
      <c r="Y109" s="41" t="n">
        <v>2718</v>
      </c>
      <c r="Z109" s="41" t="n">
        <v>2844</v>
      </c>
      <c r="AA109" s="41" t="n">
        <v>2833</v>
      </c>
      <c r="AB109" s="41" t="n">
        <v>2654</v>
      </c>
      <c r="AC109" s="41" t="n">
        <v>2692</v>
      </c>
    </row>
    <row r="110" customFormat="false" ht="15.75" hidden="false" customHeight="true" outlineLevel="0" collapsed="false">
      <c r="B110" s="37" t="s">
        <v>669</v>
      </c>
      <c r="C110" s="37" t="s">
        <v>185</v>
      </c>
      <c r="D110" s="37" t="s">
        <v>184</v>
      </c>
      <c r="E110" s="41"/>
      <c r="F110" s="41"/>
      <c r="G110" s="41"/>
      <c r="H110" s="43"/>
      <c r="I110" s="42" t="n">
        <v>1921</v>
      </c>
      <c r="J110" s="42" t="n">
        <v>3928</v>
      </c>
      <c r="K110" s="43" t="n">
        <v>5817</v>
      </c>
      <c r="L110" s="43" t="n">
        <v>7455</v>
      </c>
      <c r="M110" s="43" t="n">
        <v>10914</v>
      </c>
      <c r="N110" s="43" t="n">
        <v>12945</v>
      </c>
      <c r="O110" s="41" t="n">
        <v>13525</v>
      </c>
      <c r="P110" s="41" t="n">
        <v>12805</v>
      </c>
      <c r="Q110" s="41" t="n">
        <v>14451</v>
      </c>
      <c r="R110" s="41" t="n">
        <v>11876</v>
      </c>
      <c r="S110" s="41" t="n">
        <v>12049</v>
      </c>
      <c r="T110" s="41" t="n">
        <v>11975</v>
      </c>
      <c r="U110" s="41" t="n">
        <v>11825</v>
      </c>
      <c r="V110" s="41" t="n">
        <v>12043</v>
      </c>
      <c r="W110" s="41" t="n">
        <v>12265</v>
      </c>
      <c r="X110" s="41" t="n">
        <v>9999</v>
      </c>
      <c r="Y110" s="41" t="n">
        <v>10792</v>
      </c>
      <c r="Z110" s="41" t="n">
        <v>11700</v>
      </c>
      <c r="AA110" s="41" t="n">
        <v>12066</v>
      </c>
      <c r="AB110" s="41" t="n">
        <v>12232</v>
      </c>
      <c r="AC110" s="41" t="n">
        <v>12194</v>
      </c>
    </row>
    <row r="111" customFormat="false" ht="15.75" hidden="false" customHeight="true" outlineLevel="0" collapsed="false">
      <c r="B111" s="37" t="s">
        <v>669</v>
      </c>
      <c r="C111" s="37" t="s">
        <v>722</v>
      </c>
      <c r="D111" s="37" t="s">
        <v>723</v>
      </c>
      <c r="E111" s="41"/>
      <c r="F111" s="41"/>
      <c r="G111" s="41"/>
      <c r="H111" s="43"/>
      <c r="I111" s="43"/>
      <c r="J111" s="43"/>
      <c r="K111" s="43"/>
      <c r="L111" s="43"/>
      <c r="M111" s="43"/>
      <c r="N111" s="42"/>
      <c r="O111" s="41"/>
      <c r="P111" s="41"/>
      <c r="Q111" s="41" t="n">
        <v>20776</v>
      </c>
      <c r="R111" s="41" t="n">
        <v>21171</v>
      </c>
      <c r="S111" s="41" t="n">
        <v>21785</v>
      </c>
      <c r="T111" s="41" t="n">
        <v>30074</v>
      </c>
      <c r="U111" s="41" t="n">
        <v>35512</v>
      </c>
      <c r="V111" s="41" t="n">
        <v>40446</v>
      </c>
      <c r="W111" s="41" t="n">
        <v>44356</v>
      </c>
      <c r="X111" s="41" t="n">
        <v>47615</v>
      </c>
      <c r="Y111" s="41" t="n">
        <v>52626</v>
      </c>
      <c r="Z111" s="41" t="n">
        <v>60173</v>
      </c>
      <c r="AA111" s="41" t="n">
        <v>64862</v>
      </c>
      <c r="AB111" s="41" t="n">
        <v>60521</v>
      </c>
      <c r="AC111" s="41" t="n">
        <v>70041</v>
      </c>
    </row>
    <row r="112" customFormat="false" ht="15.75" hidden="false" customHeight="true" outlineLevel="0" collapsed="false">
      <c r="B112" s="37" t="s">
        <v>669</v>
      </c>
      <c r="C112" s="37" t="s">
        <v>187</v>
      </c>
      <c r="D112" s="37" t="s">
        <v>186</v>
      </c>
      <c r="E112" s="41"/>
      <c r="F112" s="41"/>
      <c r="G112" s="41"/>
      <c r="H112" s="43"/>
      <c r="I112" s="43"/>
      <c r="J112" s="43"/>
      <c r="K112" s="43" t="n">
        <v>1864</v>
      </c>
      <c r="L112" s="43" t="n">
        <v>3458</v>
      </c>
      <c r="M112" s="43" t="n">
        <v>3822</v>
      </c>
      <c r="N112" s="43" t="n">
        <v>4155</v>
      </c>
      <c r="O112" s="41" t="n">
        <v>4615</v>
      </c>
      <c r="P112" s="41" t="n">
        <v>4408</v>
      </c>
      <c r="Q112" s="41" t="n">
        <v>4717</v>
      </c>
      <c r="R112" s="41" t="n">
        <v>4903</v>
      </c>
      <c r="S112" s="41" t="n">
        <v>4772</v>
      </c>
      <c r="T112" s="41" t="n">
        <v>3044</v>
      </c>
      <c r="U112" s="41" t="n">
        <v>3291</v>
      </c>
      <c r="V112" s="41" t="n">
        <v>3738</v>
      </c>
      <c r="W112" s="41" t="n">
        <v>3711</v>
      </c>
      <c r="X112" s="41" t="n">
        <v>3883</v>
      </c>
      <c r="Y112" s="41" t="n">
        <v>3919</v>
      </c>
      <c r="Z112" s="41" t="n">
        <v>4122</v>
      </c>
      <c r="AA112" s="41" t="n">
        <v>4036</v>
      </c>
      <c r="AB112" s="41" t="n">
        <v>4158</v>
      </c>
      <c r="AC112" s="41" t="n">
        <v>3975</v>
      </c>
    </row>
    <row r="113" customFormat="false" ht="15.75" hidden="false" customHeight="true" outlineLevel="0" collapsed="false">
      <c r="B113" s="37" t="s">
        <v>669</v>
      </c>
      <c r="C113" s="37" t="s">
        <v>724</v>
      </c>
      <c r="D113" s="37" t="s">
        <v>725</v>
      </c>
      <c r="E113" s="41"/>
      <c r="F113" s="41"/>
      <c r="G113" s="41"/>
      <c r="H113" s="43"/>
      <c r="I113" s="43"/>
      <c r="J113" s="43"/>
      <c r="K113" s="43"/>
      <c r="L113" s="43"/>
      <c r="M113" s="43"/>
      <c r="N113" s="42"/>
      <c r="O113" s="41"/>
      <c r="P113" s="41"/>
      <c r="Q113" s="41"/>
      <c r="R113" s="41" t="n">
        <v>3640</v>
      </c>
      <c r="S113" s="41" t="n">
        <v>3759</v>
      </c>
      <c r="T113" s="41" t="n">
        <v>4425</v>
      </c>
      <c r="U113" s="41" t="n">
        <v>4394</v>
      </c>
      <c r="V113" s="41" t="n">
        <v>4619</v>
      </c>
      <c r="W113" s="41" t="n">
        <v>4630</v>
      </c>
      <c r="X113" s="41" t="n">
        <v>5057</v>
      </c>
      <c r="Y113" s="41" t="n">
        <v>5097</v>
      </c>
      <c r="Z113" s="41" t="n">
        <v>5637</v>
      </c>
      <c r="AA113" s="41" t="n">
        <v>5567</v>
      </c>
      <c r="AB113" s="41" t="n">
        <v>5654</v>
      </c>
      <c r="AC113" s="41" t="n">
        <v>5169</v>
      </c>
    </row>
    <row r="114" customFormat="false" ht="15.75" hidden="false" customHeight="true" outlineLevel="0" collapsed="false">
      <c r="B114" s="37" t="s">
        <v>669</v>
      </c>
      <c r="C114" s="37" t="s">
        <v>189</v>
      </c>
      <c r="D114" s="37" t="s">
        <v>188</v>
      </c>
      <c r="E114" s="41"/>
      <c r="F114" s="41"/>
      <c r="G114" s="41"/>
      <c r="H114" s="43"/>
      <c r="I114" s="43"/>
      <c r="J114" s="43"/>
      <c r="K114" s="43"/>
      <c r="L114" s="43"/>
      <c r="M114" s="43"/>
      <c r="N114" s="42"/>
      <c r="O114" s="41" t="n">
        <v>3768</v>
      </c>
      <c r="P114" s="41" t="n">
        <v>5902</v>
      </c>
      <c r="Q114" s="41" t="n">
        <v>7099</v>
      </c>
      <c r="R114" s="41" t="n">
        <v>7564</v>
      </c>
      <c r="S114" s="41" t="n">
        <v>7442</v>
      </c>
      <c r="T114" s="41" t="n">
        <v>5239</v>
      </c>
      <c r="U114" s="41" t="n">
        <v>5743</v>
      </c>
      <c r="V114" s="41" t="n">
        <v>6297</v>
      </c>
      <c r="W114" s="41" t="n">
        <v>6286</v>
      </c>
      <c r="X114" s="41" t="n">
        <v>6570</v>
      </c>
      <c r="Y114" s="41" t="n">
        <v>6675</v>
      </c>
      <c r="Z114" s="41" t="n">
        <v>6940</v>
      </c>
      <c r="AA114" s="41" t="n">
        <v>6844</v>
      </c>
      <c r="AB114" s="41" t="n">
        <v>6984</v>
      </c>
      <c r="AC114" s="41" t="n">
        <v>6413</v>
      </c>
    </row>
    <row r="115" customFormat="false" ht="15.75" hidden="false" customHeight="true" outlineLevel="0" collapsed="false">
      <c r="B115" s="37" t="s">
        <v>669</v>
      </c>
      <c r="C115" s="37" t="s">
        <v>191</v>
      </c>
      <c r="D115" s="37" t="s">
        <v>190</v>
      </c>
      <c r="E115" s="41"/>
      <c r="F115" s="41"/>
      <c r="G115" s="41"/>
      <c r="H115" s="43"/>
      <c r="I115" s="43"/>
      <c r="J115" s="42" t="n">
        <v>2990</v>
      </c>
      <c r="K115" s="43" t="n">
        <v>4736</v>
      </c>
      <c r="L115" s="43" t="n">
        <v>5450</v>
      </c>
      <c r="M115" s="43" t="n">
        <v>5498</v>
      </c>
      <c r="N115" s="43" t="n">
        <v>5718</v>
      </c>
      <c r="O115" s="41" t="n">
        <v>5288</v>
      </c>
      <c r="P115" s="41" t="n">
        <v>4648</v>
      </c>
      <c r="Q115" s="41" t="n">
        <v>5122</v>
      </c>
      <c r="R115" s="41" t="n">
        <v>5309</v>
      </c>
      <c r="S115" s="41" t="n">
        <v>5135</v>
      </c>
      <c r="T115" s="41" t="n">
        <v>3970</v>
      </c>
      <c r="U115" s="41" t="n">
        <v>4104</v>
      </c>
      <c r="V115" s="41" t="n">
        <v>4448</v>
      </c>
      <c r="W115" s="41" t="n">
        <v>4524</v>
      </c>
      <c r="X115" s="41" t="n">
        <v>3851</v>
      </c>
      <c r="Y115" s="41" t="n">
        <v>4072</v>
      </c>
      <c r="Z115" s="41" t="n">
        <v>4455</v>
      </c>
      <c r="AA115" s="41" t="n">
        <v>4420</v>
      </c>
      <c r="AB115" s="41" t="n">
        <v>4490</v>
      </c>
      <c r="AC115" s="41" t="n">
        <v>4407</v>
      </c>
    </row>
    <row r="116" customFormat="false" ht="15.75" hidden="false" customHeight="true" outlineLevel="0" collapsed="false">
      <c r="B116" s="37" t="s">
        <v>669</v>
      </c>
      <c r="C116" s="37" t="s">
        <v>726</v>
      </c>
      <c r="D116" s="37" t="s">
        <v>727</v>
      </c>
      <c r="E116" s="41"/>
      <c r="F116" s="41"/>
      <c r="G116" s="41"/>
      <c r="H116" s="43"/>
      <c r="I116" s="43"/>
      <c r="J116" s="43"/>
      <c r="K116" s="43"/>
      <c r="L116" s="43"/>
      <c r="M116" s="43"/>
      <c r="N116" s="42"/>
      <c r="O116" s="41"/>
      <c r="P116" s="41"/>
      <c r="Q116" s="41" t="n">
        <v>3837</v>
      </c>
      <c r="R116" s="41" t="n">
        <v>4152</v>
      </c>
      <c r="S116" s="41" t="n">
        <v>4160</v>
      </c>
      <c r="T116" s="41" t="n">
        <v>3558</v>
      </c>
      <c r="U116" s="41" t="n">
        <v>3683</v>
      </c>
      <c r="V116" s="41" t="n">
        <v>3808</v>
      </c>
      <c r="W116" s="41" t="n">
        <v>3851</v>
      </c>
      <c r="X116" s="41" t="n">
        <v>4185</v>
      </c>
      <c r="Y116" s="41" t="n">
        <v>4188</v>
      </c>
      <c r="Z116" s="41" t="n">
        <v>4400</v>
      </c>
      <c r="AA116" s="41" t="n">
        <v>4333</v>
      </c>
      <c r="AB116" s="41" t="n">
        <v>4784</v>
      </c>
      <c r="AC116" s="41" t="n">
        <v>4210</v>
      </c>
    </row>
    <row r="117" customFormat="false" ht="15.75" hidden="false" customHeight="true" outlineLevel="0" collapsed="false">
      <c r="B117" s="37" t="s">
        <v>669</v>
      </c>
      <c r="C117" s="37" t="s">
        <v>193</v>
      </c>
      <c r="D117" s="37" t="s">
        <v>192</v>
      </c>
      <c r="E117" s="41"/>
      <c r="F117" s="41"/>
      <c r="G117" s="41"/>
      <c r="H117" s="43"/>
      <c r="I117" s="43"/>
      <c r="J117" s="43"/>
      <c r="K117" s="43" t="n">
        <v>2105</v>
      </c>
      <c r="L117" s="43" t="n">
        <v>2392</v>
      </c>
      <c r="M117" s="43" t="n">
        <v>2984</v>
      </c>
      <c r="N117" s="43" t="n">
        <v>3420</v>
      </c>
      <c r="O117" s="41" t="n">
        <v>3431</v>
      </c>
      <c r="P117" s="41" t="n">
        <v>3590</v>
      </c>
      <c r="Q117" s="41" t="n">
        <v>3880</v>
      </c>
      <c r="R117" s="41" t="n">
        <v>4252</v>
      </c>
      <c r="S117" s="41" t="n">
        <v>4435</v>
      </c>
      <c r="T117" s="41" t="n">
        <v>3597</v>
      </c>
      <c r="U117" s="41" t="n">
        <v>3913</v>
      </c>
      <c r="V117" s="41" t="n">
        <v>4477</v>
      </c>
      <c r="W117" s="41" t="n">
        <v>4533</v>
      </c>
      <c r="X117" s="41" t="n">
        <v>4294</v>
      </c>
      <c r="Y117" s="41" t="n">
        <v>4523</v>
      </c>
      <c r="Z117" s="41" t="n">
        <v>5165</v>
      </c>
      <c r="AA117" s="41" t="n">
        <v>4906</v>
      </c>
      <c r="AB117" s="41" t="n">
        <v>5722</v>
      </c>
      <c r="AC117" s="41" t="n">
        <v>5787</v>
      </c>
    </row>
    <row r="118" customFormat="false" ht="15.75" hidden="false" customHeight="true" outlineLevel="0" collapsed="false">
      <c r="B118" s="37" t="s">
        <v>669</v>
      </c>
      <c r="C118" s="37" t="s">
        <v>195</v>
      </c>
      <c r="D118" s="37" t="s">
        <v>194</v>
      </c>
      <c r="E118" s="41"/>
      <c r="F118" s="41"/>
      <c r="G118" s="41"/>
      <c r="H118" s="43"/>
      <c r="I118" s="42" t="n">
        <v>1788</v>
      </c>
      <c r="J118" s="42" t="n">
        <v>3837</v>
      </c>
      <c r="K118" s="43" t="n">
        <v>3958</v>
      </c>
      <c r="L118" s="43" t="n">
        <v>3207</v>
      </c>
      <c r="M118" s="43" t="n">
        <v>3635</v>
      </c>
      <c r="N118" s="43" t="n">
        <v>4716</v>
      </c>
      <c r="O118" s="41" t="n">
        <v>5625</v>
      </c>
      <c r="P118" s="41" t="n">
        <v>7043</v>
      </c>
      <c r="Q118" s="41" t="n">
        <v>8906</v>
      </c>
      <c r="R118" s="41" t="n">
        <v>9391</v>
      </c>
      <c r="S118" s="41" t="n">
        <v>9741</v>
      </c>
      <c r="T118" s="41" t="n">
        <v>9782</v>
      </c>
      <c r="U118" s="41" t="n">
        <v>9785</v>
      </c>
      <c r="V118" s="41" t="n">
        <v>9868</v>
      </c>
      <c r="W118" s="41" t="n">
        <v>9776</v>
      </c>
      <c r="X118" s="41" t="n">
        <v>9853</v>
      </c>
      <c r="Y118" s="41" t="n">
        <v>9906</v>
      </c>
      <c r="Z118" s="41" t="n">
        <v>9900</v>
      </c>
      <c r="AA118" s="41" t="n">
        <v>9751</v>
      </c>
      <c r="AB118" s="41" t="n">
        <v>8549</v>
      </c>
      <c r="AC118" s="41" t="n">
        <v>8964</v>
      </c>
    </row>
    <row r="119" customFormat="false" ht="15.75" hidden="false" customHeight="true" outlineLevel="0" collapsed="false">
      <c r="B119" s="37" t="s">
        <v>669</v>
      </c>
      <c r="C119" s="37" t="s">
        <v>197</v>
      </c>
      <c r="D119" s="37" t="s">
        <v>196</v>
      </c>
      <c r="E119" s="41"/>
      <c r="F119" s="41"/>
      <c r="G119" s="41"/>
      <c r="H119" s="43"/>
      <c r="I119" s="43"/>
      <c r="J119" s="43"/>
      <c r="K119" s="43" t="n">
        <v>2658</v>
      </c>
      <c r="L119" s="43" t="n">
        <v>1946</v>
      </c>
      <c r="M119" s="43" t="n">
        <v>1736</v>
      </c>
      <c r="N119" s="43" t="n">
        <v>2173</v>
      </c>
      <c r="O119" s="41" t="n">
        <v>2224</v>
      </c>
      <c r="P119" s="41" t="n">
        <v>1491</v>
      </c>
      <c r="Q119" s="41" t="n">
        <v>1833</v>
      </c>
      <c r="R119" s="41" t="n">
        <v>1932</v>
      </c>
      <c r="S119" s="41" t="n">
        <v>2032</v>
      </c>
      <c r="T119" s="41" t="n">
        <v>1724</v>
      </c>
      <c r="U119" s="41" t="n">
        <v>1819</v>
      </c>
      <c r="V119" s="41" t="n">
        <v>1988</v>
      </c>
      <c r="W119" s="41" t="n">
        <v>2025</v>
      </c>
      <c r="X119" s="41" t="n">
        <v>2076</v>
      </c>
      <c r="Y119" s="41" t="n">
        <v>2116</v>
      </c>
      <c r="Z119" s="41" t="n">
        <v>2281</v>
      </c>
      <c r="AA119" s="41" t="n">
        <v>2270</v>
      </c>
      <c r="AB119" s="41" t="n">
        <v>2399</v>
      </c>
      <c r="AC119" s="41" t="n">
        <v>2133</v>
      </c>
    </row>
    <row r="120" customFormat="false" ht="15.75" hidden="false" customHeight="true" outlineLevel="0" collapsed="false">
      <c r="B120" s="37" t="s">
        <v>669</v>
      </c>
      <c r="C120" s="37" t="s">
        <v>199</v>
      </c>
      <c r="D120" s="37" t="s">
        <v>198</v>
      </c>
      <c r="E120" s="41"/>
      <c r="F120" s="41"/>
      <c r="G120" s="41"/>
      <c r="H120" s="43"/>
      <c r="I120" s="43"/>
      <c r="J120" s="43"/>
      <c r="K120" s="43" t="n">
        <v>3212</v>
      </c>
      <c r="L120" s="43" t="n">
        <v>6318</v>
      </c>
      <c r="M120" s="43" t="n">
        <v>12607</v>
      </c>
      <c r="N120" s="43" t="n">
        <v>17657</v>
      </c>
      <c r="O120" s="41" t="n">
        <v>10999</v>
      </c>
      <c r="P120" s="41" t="n">
        <v>10693</v>
      </c>
      <c r="Q120" s="41" t="n">
        <v>8465</v>
      </c>
      <c r="R120" s="41" t="n">
        <v>8504</v>
      </c>
      <c r="S120" s="41" t="n">
        <v>8555</v>
      </c>
      <c r="T120" s="41" t="n">
        <v>5865</v>
      </c>
      <c r="U120" s="41" t="n">
        <v>6299</v>
      </c>
      <c r="V120" s="41" t="n">
        <v>5633</v>
      </c>
      <c r="W120" s="41" t="n">
        <v>6012</v>
      </c>
      <c r="X120" s="41" t="n">
        <v>5496</v>
      </c>
      <c r="Y120" s="41" t="n">
        <v>5869</v>
      </c>
      <c r="Z120" s="41" t="n">
        <v>6207</v>
      </c>
      <c r="AA120" s="41" t="n">
        <v>6255</v>
      </c>
      <c r="AB120" s="41" t="n">
        <v>6293</v>
      </c>
      <c r="AC120" s="41" t="n">
        <v>6308</v>
      </c>
    </row>
    <row r="121" customFormat="false" ht="15.75" hidden="false" customHeight="true" outlineLevel="0" collapsed="false">
      <c r="B121" s="37" t="s">
        <v>669</v>
      </c>
      <c r="C121" s="37" t="s">
        <v>201</v>
      </c>
      <c r="D121" s="37" t="s">
        <v>200</v>
      </c>
      <c r="E121" s="41"/>
      <c r="F121" s="41" t="n">
        <v>1073</v>
      </c>
      <c r="G121" s="41" t="n">
        <v>1192</v>
      </c>
      <c r="H121" s="42" t="n">
        <v>2259</v>
      </c>
      <c r="I121" s="42" t="n">
        <v>2793</v>
      </c>
      <c r="J121" s="42" t="n">
        <v>4736</v>
      </c>
      <c r="K121" s="43" t="n">
        <v>4774</v>
      </c>
      <c r="L121" s="43" t="n">
        <v>8177</v>
      </c>
      <c r="M121" s="43" t="n">
        <v>18161</v>
      </c>
      <c r="N121" s="43" t="n">
        <v>47576</v>
      </c>
      <c r="O121" s="41" t="n">
        <v>75909</v>
      </c>
      <c r="P121" s="41" t="n">
        <v>101025</v>
      </c>
      <c r="Q121" s="41" t="n">
        <v>124066</v>
      </c>
      <c r="R121" s="41" t="n">
        <v>137111</v>
      </c>
      <c r="S121" s="41" t="n">
        <v>148311</v>
      </c>
      <c r="T121" s="41" t="n">
        <v>168085</v>
      </c>
      <c r="U121" s="41" t="n">
        <v>169931</v>
      </c>
      <c r="V121" s="41" t="n">
        <v>173341</v>
      </c>
      <c r="W121" s="41" t="n">
        <v>178749</v>
      </c>
      <c r="X121" s="41" t="n">
        <v>180429</v>
      </c>
      <c r="Y121" s="41" t="n">
        <v>183796</v>
      </c>
      <c r="Z121" s="41" t="n">
        <v>186041</v>
      </c>
      <c r="AA121" s="41" t="n">
        <v>190197</v>
      </c>
      <c r="AB121" s="41" t="n">
        <v>165730</v>
      </c>
      <c r="AC121" s="41" t="n">
        <v>178270</v>
      </c>
    </row>
    <row r="122" customFormat="false" ht="15.75" hidden="false" customHeight="true" outlineLevel="0" collapsed="false">
      <c r="B122" s="37" t="s">
        <v>669</v>
      </c>
      <c r="C122" s="37" t="s">
        <v>203</v>
      </c>
      <c r="D122" s="37" t="s">
        <v>202</v>
      </c>
      <c r="E122" s="41"/>
      <c r="F122" s="41"/>
      <c r="G122" s="41"/>
      <c r="H122" s="43"/>
      <c r="I122" s="43"/>
      <c r="J122" s="43"/>
      <c r="K122" s="43"/>
      <c r="L122" s="43"/>
      <c r="M122" s="43"/>
      <c r="N122" s="43" t="n">
        <v>7431</v>
      </c>
      <c r="O122" s="41" t="n">
        <v>7237</v>
      </c>
      <c r="P122" s="41" t="n">
        <v>6882</v>
      </c>
      <c r="Q122" s="41" t="n">
        <v>7156</v>
      </c>
      <c r="R122" s="41" t="n">
        <v>7204</v>
      </c>
      <c r="S122" s="41" t="n">
        <v>7217</v>
      </c>
      <c r="T122" s="41" t="n">
        <v>5102</v>
      </c>
      <c r="U122" s="41" t="n">
        <v>5209</v>
      </c>
      <c r="V122" s="41" t="n">
        <v>4845</v>
      </c>
      <c r="W122" s="41" t="n">
        <v>4998</v>
      </c>
      <c r="X122" s="41" t="n">
        <v>4440</v>
      </c>
      <c r="Y122" s="41" t="n">
        <v>4658</v>
      </c>
      <c r="Z122" s="41" t="n">
        <v>5059</v>
      </c>
      <c r="AA122" s="41" t="n">
        <v>5071</v>
      </c>
      <c r="AB122" s="41" t="n">
        <v>5720</v>
      </c>
      <c r="AC122" s="41" t="n">
        <v>5531</v>
      </c>
    </row>
    <row r="123" customFormat="false" ht="15.75" hidden="false" customHeight="true" outlineLevel="0" collapsed="false">
      <c r="B123" s="37" t="s">
        <v>669</v>
      </c>
      <c r="C123" s="37" t="s">
        <v>205</v>
      </c>
      <c r="D123" s="37" t="s">
        <v>204</v>
      </c>
      <c r="E123" s="41"/>
      <c r="F123" s="41"/>
      <c r="G123" s="41"/>
      <c r="H123" s="43"/>
      <c r="I123" s="42" t="n">
        <v>6100</v>
      </c>
      <c r="J123" s="42" t="n">
        <v>10994</v>
      </c>
      <c r="K123" s="43" t="n">
        <v>7774</v>
      </c>
      <c r="L123" s="43" t="n">
        <v>12905</v>
      </c>
      <c r="M123" s="43" t="n">
        <v>18165</v>
      </c>
      <c r="N123" s="43" t="n">
        <v>28369</v>
      </c>
      <c r="O123" s="41" t="n">
        <v>29743</v>
      </c>
      <c r="P123" s="41" t="n">
        <v>35113</v>
      </c>
      <c r="Q123" s="41" t="n">
        <v>41977</v>
      </c>
      <c r="R123" s="41" t="n">
        <v>44767</v>
      </c>
      <c r="S123" s="41" t="n">
        <v>47952</v>
      </c>
      <c r="T123" s="41" t="n">
        <v>49056</v>
      </c>
      <c r="U123" s="41" t="n">
        <v>50306</v>
      </c>
      <c r="V123" s="41" t="n">
        <v>50678</v>
      </c>
      <c r="W123" s="41" t="n">
        <v>51880</v>
      </c>
      <c r="X123" s="41" t="n">
        <v>53213</v>
      </c>
      <c r="Y123" s="41" t="n">
        <v>55999</v>
      </c>
      <c r="Z123" s="41" t="n">
        <v>58079</v>
      </c>
      <c r="AA123" s="41" t="n">
        <v>60093</v>
      </c>
      <c r="AB123" s="41" t="n">
        <v>61622</v>
      </c>
      <c r="AC123" s="41" t="n">
        <v>65206</v>
      </c>
    </row>
    <row r="124" customFormat="false" ht="15.75" hidden="false" customHeight="true" outlineLevel="0" collapsed="false">
      <c r="B124" s="37" t="s">
        <v>669</v>
      </c>
      <c r="C124" s="37" t="s">
        <v>728</v>
      </c>
      <c r="D124" s="37" t="s">
        <v>729</v>
      </c>
      <c r="E124" s="41"/>
      <c r="F124" s="41"/>
      <c r="G124" s="41"/>
      <c r="H124" s="43"/>
      <c r="I124" s="43"/>
      <c r="J124" s="43"/>
      <c r="K124" s="43"/>
      <c r="L124" s="43"/>
      <c r="M124" s="43"/>
      <c r="N124" s="42"/>
      <c r="O124" s="41"/>
      <c r="P124" s="41"/>
      <c r="Q124" s="41"/>
      <c r="R124" s="41" t="n">
        <v>4105</v>
      </c>
      <c r="S124" s="41" t="n">
        <v>4136</v>
      </c>
      <c r="T124" s="41" t="n">
        <v>3168</v>
      </c>
      <c r="U124" s="41" t="n">
        <v>3368</v>
      </c>
      <c r="V124" s="41" t="n">
        <v>3746</v>
      </c>
      <c r="W124" s="41" t="n">
        <v>3794</v>
      </c>
      <c r="X124" s="41" t="n">
        <v>4041</v>
      </c>
      <c r="Y124" s="41" t="n">
        <v>4028</v>
      </c>
      <c r="Z124" s="41" t="n">
        <v>4226</v>
      </c>
      <c r="AA124" s="41" t="n">
        <v>4167</v>
      </c>
      <c r="AB124" s="41" t="n">
        <v>3879</v>
      </c>
      <c r="AC124" s="41" t="n">
        <v>3946</v>
      </c>
    </row>
    <row r="125" customFormat="false" ht="15.75" hidden="false" customHeight="true" outlineLevel="0" collapsed="false">
      <c r="B125" s="37" t="s">
        <v>669</v>
      </c>
      <c r="C125" s="37" t="s">
        <v>207</v>
      </c>
      <c r="D125" s="37" t="s">
        <v>206</v>
      </c>
      <c r="E125" s="41"/>
      <c r="F125" s="41"/>
      <c r="G125" s="41"/>
      <c r="H125" s="43"/>
      <c r="I125" s="43"/>
      <c r="J125" s="43"/>
      <c r="K125" s="43" t="n">
        <v>2060</v>
      </c>
      <c r="L125" s="43" t="n">
        <v>2763</v>
      </c>
      <c r="M125" s="43" t="n">
        <v>3666</v>
      </c>
      <c r="N125" s="43" t="n">
        <v>5149</v>
      </c>
      <c r="O125" s="41" t="n">
        <v>6143</v>
      </c>
      <c r="P125" s="41" t="n">
        <v>7193</v>
      </c>
      <c r="Q125" s="41" t="n">
        <v>8879</v>
      </c>
      <c r="R125" s="41" t="n">
        <v>9099</v>
      </c>
      <c r="S125" s="41" t="n">
        <v>9010</v>
      </c>
      <c r="T125" s="41" t="n">
        <v>9721</v>
      </c>
      <c r="U125" s="41" t="n">
        <v>9525</v>
      </c>
      <c r="V125" s="41" t="n">
        <v>9511</v>
      </c>
      <c r="W125" s="41" t="n">
        <v>9514</v>
      </c>
      <c r="X125" s="41" t="n">
        <v>9913</v>
      </c>
      <c r="Y125" s="41" t="n">
        <v>10009</v>
      </c>
      <c r="Z125" s="41" t="n">
        <v>10182</v>
      </c>
      <c r="AA125" s="41" t="n">
        <v>10071</v>
      </c>
      <c r="AB125" s="41" t="n">
        <v>9853</v>
      </c>
      <c r="AC125" s="41" t="n">
        <v>8427</v>
      </c>
    </row>
    <row r="126" customFormat="false" ht="15.75" hidden="false" customHeight="true" outlineLevel="0" collapsed="false">
      <c r="B126" s="37" t="s">
        <v>669</v>
      </c>
      <c r="C126" s="37" t="s">
        <v>730</v>
      </c>
      <c r="D126" s="37" t="s">
        <v>731</v>
      </c>
      <c r="E126" s="41"/>
      <c r="F126" s="41"/>
      <c r="G126" s="41"/>
      <c r="H126" s="43"/>
      <c r="I126" s="43"/>
      <c r="J126" s="43"/>
      <c r="K126" s="43"/>
      <c r="L126" s="43"/>
      <c r="M126" s="43"/>
      <c r="N126" s="42"/>
      <c r="O126" s="41"/>
      <c r="P126" s="41"/>
      <c r="Q126" s="41" t="n">
        <v>3502</v>
      </c>
      <c r="R126" s="41" t="n">
        <v>3763</v>
      </c>
      <c r="S126" s="41" t="n">
        <v>3719</v>
      </c>
      <c r="T126" s="41" t="n">
        <v>2597</v>
      </c>
      <c r="U126" s="41" t="n">
        <v>2686</v>
      </c>
      <c r="V126" s="41" t="n">
        <v>2922</v>
      </c>
      <c r="W126" s="41" t="n">
        <v>2911</v>
      </c>
      <c r="X126" s="41" t="n">
        <v>2643</v>
      </c>
      <c r="Y126" s="41" t="n">
        <v>2728</v>
      </c>
      <c r="Z126" s="41" t="n">
        <v>2868</v>
      </c>
      <c r="AA126" s="41" t="n">
        <v>2875</v>
      </c>
      <c r="AB126" s="41" t="n">
        <v>2945</v>
      </c>
      <c r="AC126" s="41" t="n">
        <v>2569</v>
      </c>
    </row>
    <row r="127" customFormat="false" ht="15.75" hidden="false" customHeight="true" outlineLevel="0" collapsed="false">
      <c r="B127" s="37" t="s">
        <v>669</v>
      </c>
      <c r="C127" s="37" t="s">
        <v>209</v>
      </c>
      <c r="D127" s="37" t="s">
        <v>208</v>
      </c>
      <c r="E127" s="41"/>
      <c r="F127" s="41"/>
      <c r="G127" s="41"/>
      <c r="H127" s="43"/>
      <c r="I127" s="43"/>
      <c r="J127" s="42" t="n">
        <v>6000</v>
      </c>
      <c r="K127" s="43" t="n">
        <v>5799</v>
      </c>
      <c r="L127" s="43" t="n">
        <v>13765</v>
      </c>
      <c r="M127" s="43" t="n">
        <v>20358</v>
      </c>
      <c r="N127" s="43" t="n">
        <v>24575</v>
      </c>
      <c r="O127" s="41" t="n">
        <v>26181</v>
      </c>
      <c r="P127" s="41" t="n">
        <v>25039</v>
      </c>
      <c r="Q127" s="41" t="n">
        <v>26198</v>
      </c>
      <c r="R127" s="41" t="n">
        <v>23725</v>
      </c>
      <c r="S127" s="41" t="n">
        <v>24422</v>
      </c>
      <c r="T127" s="41" t="n">
        <v>17532</v>
      </c>
      <c r="U127" s="41" t="n">
        <v>19155</v>
      </c>
      <c r="V127" s="41" t="n">
        <v>19918</v>
      </c>
      <c r="W127" s="41" t="n">
        <v>20499</v>
      </c>
      <c r="X127" s="41" t="n">
        <v>21036</v>
      </c>
      <c r="Y127" s="41" t="n">
        <v>21770</v>
      </c>
      <c r="Z127" s="41" t="n">
        <v>21931</v>
      </c>
      <c r="AA127" s="41" t="n">
        <v>22211</v>
      </c>
      <c r="AB127" s="41" t="n">
        <v>22224</v>
      </c>
      <c r="AC127" s="41" t="n">
        <v>22098</v>
      </c>
    </row>
    <row r="128" customFormat="false" ht="15.75" hidden="false" customHeight="true" outlineLevel="0" collapsed="false">
      <c r="B128" s="37" t="s">
        <v>669</v>
      </c>
      <c r="C128" s="37" t="s">
        <v>732</v>
      </c>
      <c r="D128" s="37" t="s">
        <v>733</v>
      </c>
      <c r="E128" s="41"/>
      <c r="F128" s="41"/>
      <c r="G128" s="41"/>
      <c r="H128" s="43"/>
      <c r="I128" s="43"/>
      <c r="J128" s="43"/>
      <c r="K128" s="43"/>
      <c r="L128" s="43"/>
      <c r="M128" s="43"/>
      <c r="N128" s="42"/>
      <c r="O128" s="41"/>
      <c r="P128" s="41"/>
      <c r="Q128" s="41"/>
      <c r="R128" s="41" t="n">
        <v>3763</v>
      </c>
      <c r="S128" s="41" t="n">
        <v>3779</v>
      </c>
      <c r="T128" s="41" t="n">
        <v>4688</v>
      </c>
      <c r="U128" s="41" t="n">
        <v>4519</v>
      </c>
      <c r="V128" s="41" t="n">
        <v>4895</v>
      </c>
      <c r="W128" s="41" t="n">
        <v>4992</v>
      </c>
      <c r="X128" s="41" t="n">
        <v>5293</v>
      </c>
      <c r="Y128" s="41" t="n">
        <v>5350</v>
      </c>
      <c r="Z128" s="41" t="n">
        <v>5512</v>
      </c>
      <c r="AA128" s="41" t="n">
        <v>5501</v>
      </c>
      <c r="AB128" s="41" t="n">
        <v>5517</v>
      </c>
      <c r="AC128" s="41" t="n">
        <v>4989</v>
      </c>
    </row>
    <row r="129" customFormat="false" ht="15.75" hidden="false" customHeight="true" outlineLevel="0" collapsed="false">
      <c r="B129" s="37" t="s">
        <v>669</v>
      </c>
      <c r="C129" s="37" t="s">
        <v>211</v>
      </c>
      <c r="D129" s="37" t="s">
        <v>210</v>
      </c>
      <c r="E129" s="41"/>
      <c r="F129" s="41"/>
      <c r="G129" s="41"/>
      <c r="H129" s="43"/>
      <c r="I129" s="43"/>
      <c r="J129" s="43"/>
      <c r="K129" s="43"/>
      <c r="L129" s="43" t="n">
        <v>5137</v>
      </c>
      <c r="M129" s="43" t="n">
        <v>10689</v>
      </c>
      <c r="N129" s="43" t="n">
        <v>14815</v>
      </c>
      <c r="O129" s="41" t="n">
        <v>14486</v>
      </c>
      <c r="P129" s="41" t="n">
        <v>8108</v>
      </c>
      <c r="Q129" s="41" t="n">
        <v>8659</v>
      </c>
      <c r="R129" s="41" t="n">
        <v>6548</v>
      </c>
      <c r="S129" s="41" t="n">
        <v>6558</v>
      </c>
      <c r="T129" s="41" t="n">
        <v>4520</v>
      </c>
      <c r="U129" s="41" t="n">
        <v>4823</v>
      </c>
      <c r="V129" s="41" t="n">
        <v>5234</v>
      </c>
      <c r="W129" s="41" t="n">
        <v>5211</v>
      </c>
      <c r="X129" s="41" t="n">
        <v>5427</v>
      </c>
      <c r="Y129" s="41" t="n">
        <v>5460</v>
      </c>
      <c r="Z129" s="41" t="n">
        <v>5559</v>
      </c>
      <c r="AA129" s="41" t="n">
        <v>5419</v>
      </c>
      <c r="AB129" s="41" t="n">
        <v>5457</v>
      </c>
      <c r="AC129" s="41" t="n">
        <v>5190</v>
      </c>
    </row>
    <row r="130" customFormat="false" ht="15.75" hidden="false" customHeight="true" outlineLevel="0" collapsed="false">
      <c r="B130" s="37" t="s">
        <v>669</v>
      </c>
      <c r="C130" s="37" t="s">
        <v>213</v>
      </c>
      <c r="D130" s="37" t="s">
        <v>212</v>
      </c>
      <c r="E130" s="41"/>
      <c r="F130" s="41"/>
      <c r="G130" s="41"/>
      <c r="H130" s="43"/>
      <c r="I130" s="42" t="n">
        <v>509</v>
      </c>
      <c r="J130" s="42" t="n">
        <v>4137</v>
      </c>
      <c r="K130" s="43" t="n">
        <v>3561</v>
      </c>
      <c r="L130" s="43" t="n">
        <v>7357</v>
      </c>
      <c r="M130" s="43" t="n">
        <v>12723</v>
      </c>
      <c r="N130" s="43" t="n">
        <v>16494</v>
      </c>
      <c r="O130" s="41" t="n">
        <v>17330</v>
      </c>
      <c r="P130" s="41" t="n">
        <v>19576</v>
      </c>
      <c r="Q130" s="41" t="n">
        <v>21516</v>
      </c>
      <c r="R130" s="41" t="n">
        <v>22602</v>
      </c>
      <c r="S130" s="41" t="n">
        <v>23662</v>
      </c>
      <c r="T130" s="41" t="n">
        <v>24301</v>
      </c>
      <c r="U130" s="41" t="n">
        <v>22829</v>
      </c>
      <c r="V130" s="41" t="n">
        <v>17003</v>
      </c>
      <c r="W130" s="41" t="n">
        <v>18752</v>
      </c>
      <c r="X130" s="41" t="n">
        <v>20091</v>
      </c>
      <c r="Y130" s="41" t="n">
        <v>21459</v>
      </c>
      <c r="Z130" s="41" t="n">
        <v>22489</v>
      </c>
      <c r="AA130" s="41" t="n">
        <v>22693</v>
      </c>
      <c r="AB130" s="41" t="n">
        <v>23133</v>
      </c>
      <c r="AC130" s="41" t="n">
        <v>20863</v>
      </c>
    </row>
    <row r="131" customFormat="false" ht="15.75" hidden="false" customHeight="true" outlineLevel="0" collapsed="false">
      <c r="B131" s="37" t="s">
        <v>669</v>
      </c>
      <c r="C131" s="37" t="s">
        <v>215</v>
      </c>
      <c r="D131" s="37" t="s">
        <v>214</v>
      </c>
      <c r="E131" s="41"/>
      <c r="F131" s="41"/>
      <c r="G131" s="41"/>
      <c r="H131" s="43"/>
      <c r="I131" s="43"/>
      <c r="J131" s="43"/>
      <c r="K131" s="43" t="n">
        <v>2848</v>
      </c>
      <c r="L131" s="43" t="n">
        <v>4491</v>
      </c>
      <c r="M131" s="43" t="n">
        <v>3591</v>
      </c>
      <c r="N131" s="43" t="n">
        <v>7334</v>
      </c>
      <c r="O131" s="41" t="n">
        <v>4049</v>
      </c>
      <c r="P131" s="41" t="n">
        <v>4031</v>
      </c>
      <c r="Q131" s="41" t="n">
        <v>4411</v>
      </c>
      <c r="R131" s="41" t="n">
        <v>4578</v>
      </c>
      <c r="S131" s="41" t="n">
        <v>4530</v>
      </c>
      <c r="T131" s="41" t="n">
        <v>4866</v>
      </c>
      <c r="U131" s="41" t="n">
        <v>4687</v>
      </c>
      <c r="V131" s="41" t="n">
        <v>3540</v>
      </c>
      <c r="W131" s="41" t="n">
        <v>3893</v>
      </c>
      <c r="X131" s="41" t="n">
        <v>4397</v>
      </c>
      <c r="Y131" s="41" t="n">
        <v>4608</v>
      </c>
      <c r="Z131" s="41" t="n">
        <v>4968</v>
      </c>
      <c r="AA131" s="41" t="n">
        <v>5013</v>
      </c>
      <c r="AB131" s="41" t="n">
        <v>5261</v>
      </c>
      <c r="AC131" s="41" t="n">
        <v>4804</v>
      </c>
    </row>
    <row r="132" customFormat="false" ht="15.75" hidden="false" customHeight="true" outlineLevel="0" collapsed="false">
      <c r="B132" s="37" t="s">
        <v>669</v>
      </c>
      <c r="C132" s="37" t="s">
        <v>734</v>
      </c>
      <c r="D132" s="37" t="s">
        <v>735</v>
      </c>
      <c r="E132" s="41"/>
      <c r="F132" s="41"/>
      <c r="G132" s="41"/>
      <c r="H132" s="43"/>
      <c r="I132" s="43"/>
      <c r="J132" s="43"/>
      <c r="K132" s="43"/>
      <c r="L132" s="43"/>
      <c r="M132" s="43"/>
      <c r="N132" s="42"/>
      <c r="O132" s="41"/>
      <c r="P132" s="41"/>
      <c r="Q132" s="41"/>
      <c r="R132" s="41" t="n">
        <v>4806</v>
      </c>
      <c r="S132" s="41" t="n">
        <v>4819</v>
      </c>
      <c r="T132" s="41" t="n">
        <v>5252</v>
      </c>
      <c r="U132" s="41" t="n">
        <v>5246</v>
      </c>
      <c r="V132" s="41" t="n">
        <v>5485</v>
      </c>
      <c r="W132" s="41" t="n">
        <v>5656</v>
      </c>
      <c r="X132" s="41" t="n">
        <v>6081</v>
      </c>
      <c r="Y132" s="41" t="n">
        <v>6244</v>
      </c>
      <c r="Z132" s="41" t="n">
        <v>6425</v>
      </c>
      <c r="AA132" s="41" t="n">
        <v>6468</v>
      </c>
      <c r="AB132" s="41" t="n">
        <v>6535</v>
      </c>
      <c r="AC132" s="41" t="n">
        <v>6231</v>
      </c>
    </row>
    <row r="133" customFormat="false" ht="15.75" hidden="false" customHeight="true" outlineLevel="0" collapsed="false">
      <c r="B133" s="37" t="s">
        <v>669</v>
      </c>
      <c r="C133" s="37" t="s">
        <v>217</v>
      </c>
      <c r="D133" s="37" t="s">
        <v>216</v>
      </c>
      <c r="E133" s="41"/>
      <c r="F133" s="41"/>
      <c r="G133" s="41"/>
      <c r="H133" s="43"/>
      <c r="I133" s="43"/>
      <c r="J133" s="43"/>
      <c r="K133" s="43" t="n">
        <v>625</v>
      </c>
      <c r="L133" s="43" t="n">
        <v>1116</v>
      </c>
      <c r="M133" s="43" t="n">
        <v>1749</v>
      </c>
      <c r="N133" s="43" t="n">
        <v>1852</v>
      </c>
      <c r="O133" s="41" t="n">
        <v>2286</v>
      </c>
      <c r="P133" s="41" t="n">
        <v>3279</v>
      </c>
      <c r="Q133" s="41" t="n">
        <v>3722</v>
      </c>
      <c r="R133" s="41" t="n">
        <v>3939</v>
      </c>
      <c r="S133" s="41" t="n">
        <v>3366</v>
      </c>
      <c r="T133" s="41" t="n">
        <v>2932</v>
      </c>
      <c r="U133" s="41" t="n">
        <v>3024</v>
      </c>
      <c r="V133" s="41" t="n">
        <v>3384</v>
      </c>
      <c r="W133" s="41" t="n">
        <v>3407</v>
      </c>
      <c r="X133" s="41" t="n">
        <v>3588</v>
      </c>
      <c r="Y133" s="41" t="n">
        <v>3569</v>
      </c>
      <c r="Z133" s="41" t="n">
        <v>3719</v>
      </c>
      <c r="AA133" s="41" t="n">
        <v>3631</v>
      </c>
      <c r="AB133" s="41" t="n">
        <v>3914</v>
      </c>
      <c r="AC133" s="41" t="n">
        <v>3468</v>
      </c>
    </row>
    <row r="134" customFormat="false" ht="15.75" hidden="false" customHeight="true" outlineLevel="0" collapsed="false">
      <c r="B134" s="37" t="s">
        <v>669</v>
      </c>
      <c r="C134" s="37" t="s">
        <v>219</v>
      </c>
      <c r="D134" s="37" t="s">
        <v>218</v>
      </c>
      <c r="E134" s="41"/>
      <c r="F134" s="41"/>
      <c r="G134" s="41"/>
      <c r="H134" s="43"/>
      <c r="I134" s="43"/>
      <c r="J134" s="43"/>
      <c r="K134" s="43" t="n">
        <v>3575</v>
      </c>
      <c r="L134" s="43" t="n">
        <v>2487</v>
      </c>
      <c r="M134" s="43" t="n">
        <v>2216</v>
      </c>
      <c r="N134" s="43" t="n">
        <v>2255</v>
      </c>
      <c r="O134" s="41" t="n">
        <v>2287</v>
      </c>
      <c r="P134" s="41" t="n">
        <v>1699</v>
      </c>
      <c r="Q134" s="41" t="n">
        <v>1842</v>
      </c>
      <c r="R134" s="41" t="n">
        <v>1872</v>
      </c>
      <c r="S134" s="41" t="n">
        <v>1877</v>
      </c>
      <c r="T134" s="41" t="n">
        <v>1497</v>
      </c>
      <c r="U134" s="41" t="n">
        <v>1574</v>
      </c>
      <c r="V134" s="41" t="n">
        <v>1664</v>
      </c>
      <c r="W134" s="41" t="n">
        <v>1643</v>
      </c>
      <c r="X134" s="41" t="n">
        <v>1779</v>
      </c>
      <c r="Y134" s="41" t="n">
        <v>1830</v>
      </c>
      <c r="Z134" s="41" t="n">
        <v>1904</v>
      </c>
      <c r="AA134" s="41" t="n">
        <v>1924</v>
      </c>
      <c r="AB134" s="41" t="n">
        <v>2009</v>
      </c>
      <c r="AC134" s="41" t="n">
        <v>1917</v>
      </c>
    </row>
    <row r="135" customFormat="false" ht="15.75" hidden="false" customHeight="true" outlineLevel="0" collapsed="false">
      <c r="B135" s="37" t="s">
        <v>669</v>
      </c>
      <c r="C135" s="37" t="s">
        <v>221</v>
      </c>
      <c r="D135" s="37" t="s">
        <v>220</v>
      </c>
      <c r="E135" s="41"/>
      <c r="F135" s="41"/>
      <c r="G135" s="41"/>
      <c r="H135" s="43"/>
      <c r="I135" s="42" t="n">
        <v>3408</v>
      </c>
      <c r="J135" s="42" t="n">
        <v>4772</v>
      </c>
      <c r="K135" s="43" t="n">
        <v>4879</v>
      </c>
      <c r="L135" s="43" t="n">
        <v>4252</v>
      </c>
      <c r="M135" s="43" t="n">
        <v>3851</v>
      </c>
      <c r="N135" s="43" t="n">
        <v>3832</v>
      </c>
      <c r="O135" s="41" t="n">
        <v>3694</v>
      </c>
      <c r="P135" s="41" t="n">
        <v>3755</v>
      </c>
      <c r="Q135" s="41" t="n">
        <v>4155</v>
      </c>
      <c r="R135" s="41" t="n">
        <v>4315</v>
      </c>
      <c r="S135" s="41" t="n">
        <v>4376</v>
      </c>
      <c r="T135" s="41" t="n">
        <v>3112</v>
      </c>
      <c r="U135" s="41" t="n">
        <v>3266</v>
      </c>
      <c r="V135" s="41" t="n">
        <v>3613</v>
      </c>
      <c r="W135" s="41" t="n">
        <v>3668</v>
      </c>
      <c r="X135" s="41" t="n">
        <v>3666</v>
      </c>
      <c r="Y135" s="41" t="n">
        <v>3874</v>
      </c>
      <c r="Z135" s="41" t="n">
        <v>4154</v>
      </c>
      <c r="AA135" s="41" t="n">
        <v>4141</v>
      </c>
      <c r="AB135" s="41" t="n">
        <v>4370</v>
      </c>
      <c r="AC135" s="41" t="n">
        <v>4197</v>
      </c>
    </row>
    <row r="136" customFormat="false" ht="15.75" hidden="false" customHeight="true" outlineLevel="0" collapsed="false">
      <c r="B136" s="37" t="s">
        <v>669</v>
      </c>
      <c r="C136" s="37" t="s">
        <v>223</v>
      </c>
      <c r="D136" s="37" t="s">
        <v>222</v>
      </c>
      <c r="E136" s="41"/>
      <c r="F136" s="41"/>
      <c r="G136" s="41"/>
      <c r="H136" s="43"/>
      <c r="I136" s="42" t="n">
        <v>1365</v>
      </c>
      <c r="J136" s="42" t="n">
        <v>2471</v>
      </c>
      <c r="K136" s="43" t="n">
        <v>3065</v>
      </c>
      <c r="L136" s="43" t="n">
        <v>5886</v>
      </c>
      <c r="M136" s="43" t="n">
        <v>8445</v>
      </c>
      <c r="N136" s="43" t="n">
        <v>12561</v>
      </c>
      <c r="O136" s="41" t="n">
        <v>15151</v>
      </c>
      <c r="P136" s="41" t="n">
        <v>15361</v>
      </c>
      <c r="Q136" s="41" t="n">
        <v>13321</v>
      </c>
      <c r="R136" s="41" t="n">
        <v>13762</v>
      </c>
      <c r="S136" s="41" t="n">
        <v>13922</v>
      </c>
      <c r="T136" s="41" t="n">
        <v>13866</v>
      </c>
      <c r="U136" s="41" t="n">
        <v>13183</v>
      </c>
      <c r="V136" s="41" t="n">
        <v>10739</v>
      </c>
      <c r="W136" s="41" t="n">
        <v>11367</v>
      </c>
      <c r="X136" s="41" t="n">
        <v>10450</v>
      </c>
      <c r="Y136" s="41" t="n">
        <v>11354</v>
      </c>
      <c r="Z136" s="41" t="n">
        <v>11595</v>
      </c>
      <c r="AA136" s="41" t="n">
        <v>11643</v>
      </c>
      <c r="AB136" s="41" t="n">
        <v>10868</v>
      </c>
      <c r="AC136" s="41" t="n">
        <v>11148</v>
      </c>
    </row>
    <row r="137" customFormat="false" ht="15.75" hidden="false" customHeight="true" outlineLevel="0" collapsed="false">
      <c r="B137" s="37" t="s">
        <v>669</v>
      </c>
      <c r="C137" s="37" t="s">
        <v>225</v>
      </c>
      <c r="D137" s="37" t="s">
        <v>224</v>
      </c>
      <c r="E137" s="41" t="n">
        <v>1582</v>
      </c>
      <c r="F137" s="41" t="n">
        <f aca="false">4224+2806</f>
        <v>7030</v>
      </c>
      <c r="G137" s="41" t="n">
        <f aca="false">5915+3508</f>
        <v>9423</v>
      </c>
      <c r="H137" s="42" t="n">
        <v>11406</v>
      </c>
      <c r="I137" s="42" t="n">
        <v>13857</v>
      </c>
      <c r="J137" s="42" t="n">
        <v>14572</v>
      </c>
      <c r="K137" s="43" t="n">
        <v>17413</v>
      </c>
      <c r="L137" s="43" t="n">
        <v>28390</v>
      </c>
      <c r="M137" s="43" t="n">
        <v>39196</v>
      </c>
      <c r="N137" s="43" t="n">
        <f aca="false">50999+3435</f>
        <v>54434</v>
      </c>
      <c r="O137" s="41" t="n">
        <v>61786</v>
      </c>
      <c r="P137" s="41" t="n">
        <v>84544</v>
      </c>
      <c r="Q137" s="41" t="n">
        <v>87935</v>
      </c>
      <c r="R137" s="41" t="n">
        <v>90114</v>
      </c>
      <c r="S137" s="41" t="n">
        <v>93760</v>
      </c>
      <c r="T137" s="41" t="n">
        <v>98920</v>
      </c>
      <c r="U137" s="41" t="n">
        <v>101371</v>
      </c>
      <c r="V137" s="41" t="n">
        <v>104954</v>
      </c>
      <c r="W137" s="41" t="n">
        <v>108496</v>
      </c>
      <c r="X137" s="41" t="n">
        <v>112409</v>
      </c>
      <c r="Y137" s="41" t="n">
        <v>116861</v>
      </c>
      <c r="Z137" s="41" t="n">
        <v>119887</v>
      </c>
      <c r="AA137" s="41" t="n">
        <v>122434</v>
      </c>
      <c r="AB137" s="41" t="n">
        <v>119458</v>
      </c>
      <c r="AC137" s="41" t="n">
        <v>125677</v>
      </c>
    </row>
    <row r="138" customFormat="false" ht="15.75" hidden="false" customHeight="true" outlineLevel="0" collapsed="false">
      <c r="B138" s="37" t="s">
        <v>669</v>
      </c>
      <c r="C138" s="37" t="s">
        <v>227</v>
      </c>
      <c r="D138" s="37" t="s">
        <v>226</v>
      </c>
      <c r="E138" s="41" t="n">
        <v>224</v>
      </c>
      <c r="F138" s="41" t="n">
        <v>675</v>
      </c>
      <c r="G138" s="41" t="n">
        <v>699</v>
      </c>
      <c r="H138" s="43" t="n">
        <v>807</v>
      </c>
      <c r="I138" s="42" t="n">
        <v>1126</v>
      </c>
      <c r="J138" s="43" t="n">
        <v>862</v>
      </c>
      <c r="K138" s="43" t="n">
        <v>1274</v>
      </c>
      <c r="L138" s="43" t="n">
        <v>1597</v>
      </c>
      <c r="M138" s="43" t="n">
        <v>2095</v>
      </c>
      <c r="N138" s="43" t="n">
        <v>2206</v>
      </c>
      <c r="O138" s="41" t="n">
        <v>2725</v>
      </c>
      <c r="P138" s="41" t="n">
        <v>3764</v>
      </c>
      <c r="Q138" s="41" t="n">
        <v>4753</v>
      </c>
      <c r="R138" s="41" t="n">
        <v>5369</v>
      </c>
      <c r="S138" s="41" t="n">
        <v>5604</v>
      </c>
      <c r="T138" s="41" t="n">
        <v>5918</v>
      </c>
      <c r="U138" s="41" t="n">
        <v>5733</v>
      </c>
      <c r="V138" s="41" t="n">
        <v>6218</v>
      </c>
      <c r="W138" s="41" t="n">
        <v>6158</v>
      </c>
      <c r="X138" s="41" t="n">
        <v>6493</v>
      </c>
      <c r="Y138" s="41" t="n">
        <v>6601</v>
      </c>
      <c r="Z138" s="41" t="n">
        <v>6959</v>
      </c>
      <c r="AA138" s="41" t="n">
        <v>7026</v>
      </c>
      <c r="AB138" s="41" t="n">
        <v>7539</v>
      </c>
      <c r="AC138" s="41" t="n">
        <v>6468</v>
      </c>
    </row>
    <row r="139" customFormat="false" ht="15.75" hidden="false" customHeight="true" outlineLevel="0" collapsed="false">
      <c r="B139" s="37" t="s">
        <v>669</v>
      </c>
      <c r="C139" s="37" t="s">
        <v>229</v>
      </c>
      <c r="D139" s="37" t="s">
        <v>228</v>
      </c>
      <c r="E139" s="41" t="n">
        <v>141</v>
      </c>
      <c r="F139" s="41" t="n">
        <v>512</v>
      </c>
      <c r="G139" s="41" t="n">
        <v>575</v>
      </c>
      <c r="H139" s="43" t="n">
        <v>583</v>
      </c>
      <c r="I139" s="42" t="n">
        <v>1550</v>
      </c>
      <c r="J139" s="42" t="n">
        <v>1712</v>
      </c>
      <c r="K139" s="43" t="n">
        <v>2703</v>
      </c>
      <c r="L139" s="43" t="n">
        <v>3422</v>
      </c>
      <c r="M139" s="43" t="n">
        <v>4641</v>
      </c>
      <c r="N139" s="43" t="n">
        <v>7229</v>
      </c>
      <c r="O139" s="41" t="n">
        <v>10192</v>
      </c>
      <c r="P139" s="41" t="n">
        <v>9483</v>
      </c>
      <c r="Q139" s="41" t="n">
        <v>11643</v>
      </c>
      <c r="R139" s="41" t="n">
        <v>13642</v>
      </c>
      <c r="S139" s="41" t="n">
        <v>14716</v>
      </c>
      <c r="T139" s="41" t="n">
        <v>18466</v>
      </c>
      <c r="U139" s="41" t="n">
        <v>19438</v>
      </c>
      <c r="V139" s="41" t="n">
        <v>20880</v>
      </c>
      <c r="W139" s="41" t="n">
        <v>21703</v>
      </c>
      <c r="X139" s="41" t="n">
        <v>23397</v>
      </c>
      <c r="Y139" s="41" t="n">
        <v>24370</v>
      </c>
      <c r="Z139" s="41" t="n">
        <v>25483</v>
      </c>
      <c r="AA139" s="41" t="n">
        <v>26000</v>
      </c>
      <c r="AB139" s="41" t="n">
        <v>27157</v>
      </c>
      <c r="AC139" s="41" t="n">
        <v>23932</v>
      </c>
    </row>
    <row r="140" customFormat="false" ht="15.75" hidden="false" customHeight="true" outlineLevel="0" collapsed="false">
      <c r="B140" s="37" t="s">
        <v>669</v>
      </c>
      <c r="C140" s="37" t="s">
        <v>736</v>
      </c>
      <c r="D140" s="37" t="s">
        <v>737</v>
      </c>
      <c r="E140" s="41"/>
      <c r="F140" s="41"/>
      <c r="G140" s="41"/>
      <c r="H140" s="43"/>
      <c r="I140" s="43"/>
      <c r="J140" s="43"/>
      <c r="K140" s="43"/>
      <c r="L140" s="43"/>
      <c r="M140" s="43"/>
      <c r="N140" s="42"/>
      <c r="O140" s="41"/>
      <c r="P140" s="41"/>
      <c r="Q140" s="41" t="n">
        <v>3071</v>
      </c>
      <c r="R140" s="41" t="n">
        <v>3976</v>
      </c>
      <c r="S140" s="41" t="n">
        <v>3863</v>
      </c>
      <c r="T140" s="41" t="n">
        <v>4723</v>
      </c>
      <c r="U140" s="41" t="n">
        <v>4823</v>
      </c>
      <c r="V140" s="41" t="n">
        <v>4788</v>
      </c>
      <c r="W140" s="41" t="n">
        <v>4744</v>
      </c>
      <c r="X140" s="41" t="n">
        <v>4756</v>
      </c>
      <c r="Y140" s="41" t="n">
        <v>4794</v>
      </c>
      <c r="Z140" s="41" t="n">
        <v>4815</v>
      </c>
      <c r="AA140" s="41" t="n">
        <v>4696</v>
      </c>
      <c r="AB140" s="41" t="n">
        <v>3959</v>
      </c>
      <c r="AC140" s="41" t="n">
        <v>4029</v>
      </c>
    </row>
    <row r="141" customFormat="false" ht="15.75" hidden="false" customHeight="true" outlineLevel="0" collapsed="false">
      <c r="B141" s="37" t="s">
        <v>669</v>
      </c>
      <c r="C141" s="37" t="s">
        <v>231</v>
      </c>
      <c r="D141" s="37" t="s">
        <v>230</v>
      </c>
      <c r="E141" s="41"/>
      <c r="F141" s="41" t="n">
        <v>1002</v>
      </c>
      <c r="G141" s="41" t="n">
        <v>1648</v>
      </c>
      <c r="H141" s="42" t="n">
        <v>1665</v>
      </c>
      <c r="I141" s="42" t="n">
        <v>3156</v>
      </c>
      <c r="J141" s="42" t="n">
        <v>4520</v>
      </c>
      <c r="K141" s="43" t="n">
        <v>6130</v>
      </c>
      <c r="L141" s="43" t="n">
        <v>7384</v>
      </c>
      <c r="M141" s="43" t="n">
        <v>11039</v>
      </c>
      <c r="N141" s="43" t="n">
        <v>14129</v>
      </c>
      <c r="O141" s="41" t="n">
        <v>14945</v>
      </c>
      <c r="P141" s="41" t="n">
        <v>15791</v>
      </c>
      <c r="Q141" s="41" t="n">
        <v>18447</v>
      </c>
      <c r="R141" s="41" t="n">
        <v>19519</v>
      </c>
      <c r="S141" s="41" t="n">
        <v>19791</v>
      </c>
      <c r="T141" s="41" t="n">
        <v>15996</v>
      </c>
      <c r="U141" s="41" t="n">
        <v>17352</v>
      </c>
      <c r="V141" s="41" t="n">
        <v>19034</v>
      </c>
      <c r="W141" s="41" t="n">
        <v>19775</v>
      </c>
      <c r="X141" s="41" t="n">
        <v>21080</v>
      </c>
      <c r="Y141" s="41" t="n">
        <v>22116</v>
      </c>
      <c r="Z141" s="41" t="n">
        <v>22687</v>
      </c>
      <c r="AA141" s="41" t="n">
        <v>22660</v>
      </c>
      <c r="AB141" s="41" t="n">
        <v>22681</v>
      </c>
      <c r="AC141" s="41" t="n">
        <v>20826</v>
      </c>
    </row>
    <row r="142" customFormat="false" ht="15.75" hidden="false" customHeight="true" outlineLevel="0" collapsed="false">
      <c r="B142" s="37" t="s">
        <v>669</v>
      </c>
      <c r="C142" s="37" t="s">
        <v>738</v>
      </c>
      <c r="D142" s="37" t="s">
        <v>739</v>
      </c>
      <c r="E142" s="41"/>
      <c r="F142" s="41"/>
      <c r="G142" s="41"/>
      <c r="H142" s="43"/>
      <c r="I142" s="43"/>
      <c r="J142" s="43"/>
      <c r="K142" s="43"/>
      <c r="L142" s="43"/>
      <c r="M142" s="43"/>
      <c r="N142" s="42"/>
      <c r="O142" s="41"/>
      <c r="P142" s="41"/>
      <c r="Q142" s="41" t="n">
        <v>4578</v>
      </c>
      <c r="R142" s="41" t="n">
        <v>4832</v>
      </c>
      <c r="S142" s="41" t="n">
        <v>4653</v>
      </c>
      <c r="T142" s="41" t="n">
        <v>5013</v>
      </c>
      <c r="U142" s="41" t="n">
        <v>4539</v>
      </c>
      <c r="V142" s="41" t="n">
        <v>3632</v>
      </c>
      <c r="W142" s="41" t="n">
        <v>3959</v>
      </c>
      <c r="X142" s="41" t="n">
        <v>4374</v>
      </c>
      <c r="Y142" s="41" t="n">
        <v>4492</v>
      </c>
      <c r="Z142" s="41" t="n">
        <v>4888</v>
      </c>
      <c r="AA142" s="41" t="n">
        <v>5011</v>
      </c>
      <c r="AB142" s="41" t="n">
        <v>5264</v>
      </c>
      <c r="AC142" s="41" t="n">
        <v>5059</v>
      </c>
    </row>
    <row r="143" customFormat="false" ht="15.75" hidden="false" customHeight="true" outlineLevel="0" collapsed="false">
      <c r="B143" s="37" t="s">
        <v>669</v>
      </c>
      <c r="C143" s="37" t="s">
        <v>233</v>
      </c>
      <c r="D143" s="37" t="s">
        <v>232</v>
      </c>
      <c r="E143" s="41"/>
      <c r="F143" s="41" t="n">
        <v>1818</v>
      </c>
      <c r="G143" s="41" t="n">
        <v>2628</v>
      </c>
      <c r="H143" s="43" t="n">
        <v>2341</v>
      </c>
      <c r="I143" s="42" t="n">
        <v>5284</v>
      </c>
      <c r="J143" s="42" t="n">
        <v>5025</v>
      </c>
      <c r="K143" s="43" t="n">
        <v>8527</v>
      </c>
      <c r="L143" s="43" t="n">
        <v>9867</v>
      </c>
      <c r="M143" s="43" t="n">
        <v>10600</v>
      </c>
      <c r="N143" s="43" t="n">
        <v>12882</v>
      </c>
      <c r="O143" s="41" t="n">
        <v>16276</v>
      </c>
      <c r="P143" s="41" t="n">
        <v>18681</v>
      </c>
      <c r="Q143" s="41" t="n">
        <v>24254</v>
      </c>
      <c r="R143" s="41" t="n">
        <v>26293</v>
      </c>
      <c r="S143" s="41" t="n">
        <v>28500</v>
      </c>
      <c r="T143" s="41" t="n">
        <v>30432</v>
      </c>
      <c r="U143" s="41" t="n">
        <v>31698</v>
      </c>
      <c r="V143" s="41" t="n">
        <v>32829</v>
      </c>
      <c r="W143" s="41" t="n">
        <v>33627</v>
      </c>
      <c r="X143" s="41" t="n">
        <v>34409</v>
      </c>
      <c r="Y143" s="41" t="n">
        <v>35949</v>
      </c>
      <c r="Z143" s="41" t="n">
        <v>37481</v>
      </c>
      <c r="AA143" s="41" t="n">
        <v>38467</v>
      </c>
      <c r="AB143" s="41" t="n">
        <v>39039</v>
      </c>
      <c r="AC143" s="41" t="n">
        <v>37397</v>
      </c>
    </row>
    <row r="144" customFormat="false" ht="15.75" hidden="false" customHeight="true" outlineLevel="0" collapsed="false">
      <c r="B144" s="37" t="s">
        <v>669</v>
      </c>
      <c r="C144" s="37" t="s">
        <v>235</v>
      </c>
      <c r="D144" s="37" t="s">
        <v>234</v>
      </c>
      <c r="E144" s="41"/>
      <c r="F144" s="41"/>
      <c r="G144" s="41"/>
      <c r="H144" s="43"/>
      <c r="I144" s="43"/>
      <c r="J144" s="43"/>
      <c r="K144" s="43" t="n">
        <v>4321</v>
      </c>
      <c r="L144" s="43" t="n">
        <v>5065</v>
      </c>
      <c r="M144" s="43" t="n">
        <v>6743</v>
      </c>
      <c r="N144" s="43" t="n">
        <v>9380</v>
      </c>
      <c r="O144" s="41" t="n">
        <v>11110</v>
      </c>
      <c r="P144" s="41" t="n">
        <v>9277</v>
      </c>
      <c r="Q144" s="41" t="n">
        <v>7231</v>
      </c>
      <c r="R144" s="41" t="n">
        <v>7421</v>
      </c>
      <c r="S144" s="41" t="n">
        <v>7592</v>
      </c>
      <c r="T144" s="41" t="n">
        <v>7671</v>
      </c>
      <c r="U144" s="41" t="n">
        <v>7642</v>
      </c>
      <c r="V144" s="41" t="n">
        <v>5918</v>
      </c>
      <c r="W144" s="41" t="n">
        <v>6364</v>
      </c>
      <c r="X144" s="41" t="n">
        <v>6591</v>
      </c>
      <c r="Y144" s="41" t="n">
        <v>6782</v>
      </c>
      <c r="Z144" s="41" t="n">
        <v>7066</v>
      </c>
      <c r="AA144" s="41" t="n">
        <v>7118</v>
      </c>
      <c r="AB144" s="41" t="n">
        <v>7282</v>
      </c>
      <c r="AC144" s="41" t="n">
        <v>7274</v>
      </c>
    </row>
    <row r="145" customFormat="false" ht="15.75" hidden="false" customHeight="true" outlineLevel="0" collapsed="false">
      <c r="B145" s="37" t="s">
        <v>669</v>
      </c>
      <c r="C145" s="37" t="s">
        <v>237</v>
      </c>
      <c r="D145" s="37" t="s">
        <v>236</v>
      </c>
      <c r="E145" s="41"/>
      <c r="F145" s="41"/>
      <c r="G145" s="41"/>
      <c r="H145" s="43"/>
      <c r="I145" s="43"/>
      <c r="J145" s="42" t="n">
        <v>3667</v>
      </c>
      <c r="K145" s="43" t="n">
        <v>2335</v>
      </c>
      <c r="L145" s="43" t="n">
        <v>3206</v>
      </c>
      <c r="M145" s="43" t="n">
        <v>3674</v>
      </c>
      <c r="N145" s="43" t="n">
        <v>4102</v>
      </c>
      <c r="O145" s="41" t="n">
        <v>4399</v>
      </c>
      <c r="P145" s="41" t="n">
        <v>4030</v>
      </c>
      <c r="Q145" s="41" t="n">
        <v>2752</v>
      </c>
      <c r="R145" s="41" t="n">
        <v>2817</v>
      </c>
      <c r="S145" s="41" t="n">
        <v>2970</v>
      </c>
      <c r="T145" s="41" t="n">
        <v>2431</v>
      </c>
      <c r="U145" s="41" t="n">
        <v>2583</v>
      </c>
      <c r="V145" s="41" t="n">
        <v>2904</v>
      </c>
      <c r="W145" s="41" t="n">
        <v>2942</v>
      </c>
      <c r="X145" s="41" t="n">
        <v>3088</v>
      </c>
      <c r="Y145" s="41" t="n">
        <v>3149</v>
      </c>
      <c r="Z145" s="41" t="n">
        <v>3352</v>
      </c>
      <c r="AA145" s="41" t="n">
        <v>3435</v>
      </c>
      <c r="AB145" s="41" t="n">
        <v>3716</v>
      </c>
      <c r="AC145" s="41" t="n">
        <v>3653</v>
      </c>
    </row>
    <row r="146" customFormat="false" ht="15.75" hidden="false" customHeight="true" outlineLevel="0" collapsed="false">
      <c r="B146" s="37" t="s">
        <v>669</v>
      </c>
      <c r="C146" s="37" t="s">
        <v>740</v>
      </c>
      <c r="D146" s="37" t="s">
        <v>741</v>
      </c>
      <c r="E146" s="41"/>
      <c r="F146" s="41"/>
      <c r="G146" s="41"/>
      <c r="H146" s="43"/>
      <c r="I146" s="43"/>
      <c r="J146" s="43"/>
      <c r="K146" s="43"/>
      <c r="L146" s="43"/>
      <c r="M146" s="43"/>
      <c r="N146" s="42"/>
      <c r="O146" s="41"/>
      <c r="P146" s="41"/>
      <c r="Q146" s="41" t="n">
        <v>2309</v>
      </c>
      <c r="R146" s="41" t="n">
        <v>2411</v>
      </c>
      <c r="S146" s="41" t="n">
        <v>2323</v>
      </c>
      <c r="T146" s="41" t="n">
        <v>1642</v>
      </c>
      <c r="U146" s="41" t="n">
        <v>1736</v>
      </c>
      <c r="V146" s="41" t="n">
        <v>1727</v>
      </c>
      <c r="W146" s="41" t="n">
        <v>1797</v>
      </c>
      <c r="X146" s="41" t="n">
        <v>1802</v>
      </c>
      <c r="Y146" s="41" t="n">
        <v>1769</v>
      </c>
      <c r="Z146" s="41" t="n">
        <v>1910</v>
      </c>
      <c r="AA146" s="41" t="n">
        <v>1907</v>
      </c>
      <c r="AB146" s="41" t="n">
        <v>2036</v>
      </c>
      <c r="AC146" s="41" t="n">
        <v>2028</v>
      </c>
    </row>
    <row r="147" customFormat="false" ht="15.75" hidden="false" customHeight="true" outlineLevel="0" collapsed="false">
      <c r="B147" s="37" t="s">
        <v>669</v>
      </c>
      <c r="C147" s="37" t="s">
        <v>742</v>
      </c>
      <c r="D147" s="37" t="s">
        <v>743</v>
      </c>
      <c r="E147" s="41"/>
      <c r="F147" s="41"/>
      <c r="G147" s="41"/>
      <c r="H147" s="43"/>
      <c r="I147" s="43"/>
      <c r="J147" s="43"/>
      <c r="K147" s="43"/>
      <c r="L147" s="43"/>
      <c r="M147" s="43"/>
      <c r="N147" s="42"/>
      <c r="O147" s="41"/>
      <c r="P147" s="41"/>
      <c r="Q147" s="41"/>
      <c r="R147" s="41" t="n">
        <v>4767</v>
      </c>
      <c r="S147" s="41" t="n">
        <v>4790</v>
      </c>
      <c r="T147" s="41" t="n">
        <v>5757</v>
      </c>
      <c r="U147" s="41" t="n">
        <v>5795</v>
      </c>
      <c r="V147" s="41" t="n">
        <v>6666</v>
      </c>
      <c r="W147" s="41" t="n">
        <v>6745</v>
      </c>
      <c r="X147" s="41" t="n">
        <v>7613</v>
      </c>
      <c r="Y147" s="41" t="n">
        <v>7759</v>
      </c>
      <c r="Z147" s="41" t="n">
        <v>8175</v>
      </c>
      <c r="AA147" s="41" t="n">
        <v>8104</v>
      </c>
      <c r="AB147" s="41" t="n">
        <v>8574</v>
      </c>
      <c r="AC147" s="41" t="n">
        <v>7689</v>
      </c>
    </row>
    <row r="148" customFormat="false" ht="15.75" hidden="false" customHeight="true" outlineLevel="0" collapsed="false">
      <c r="B148" s="37" t="s">
        <v>669</v>
      </c>
      <c r="C148" s="37" t="s">
        <v>239</v>
      </c>
      <c r="D148" s="37" t="s">
        <v>238</v>
      </c>
      <c r="E148" s="41" t="n">
        <v>1044</v>
      </c>
      <c r="F148" s="41" t="n">
        <v>3018</v>
      </c>
      <c r="G148" s="41" t="n">
        <v>2967</v>
      </c>
      <c r="H148" s="42" t="n">
        <v>3495</v>
      </c>
      <c r="I148" s="42" t="n">
        <v>3624</v>
      </c>
      <c r="J148" s="42" t="n">
        <v>3627</v>
      </c>
      <c r="K148" s="43" t="n">
        <v>4106</v>
      </c>
      <c r="L148" s="43" t="n">
        <v>6265</v>
      </c>
      <c r="M148" s="43" t="n">
        <v>7352</v>
      </c>
      <c r="N148" s="43" t="n">
        <v>8937</v>
      </c>
      <c r="O148" s="41" t="n">
        <v>10092</v>
      </c>
      <c r="P148" s="41" t="n">
        <v>14917</v>
      </c>
      <c r="Q148" s="41" t="n">
        <v>16633</v>
      </c>
      <c r="R148" s="41" t="n">
        <v>12501</v>
      </c>
      <c r="S148" s="41" t="n">
        <v>13162</v>
      </c>
      <c r="T148" s="41" t="n">
        <v>14735</v>
      </c>
      <c r="U148" s="41" t="n">
        <v>16615</v>
      </c>
      <c r="V148" s="41" t="n">
        <v>17767</v>
      </c>
      <c r="W148" s="41" t="n">
        <v>18483</v>
      </c>
      <c r="X148" s="41" t="n">
        <v>19296</v>
      </c>
      <c r="Y148" s="41" t="n">
        <v>20147</v>
      </c>
      <c r="Z148" s="41" t="n">
        <v>20907</v>
      </c>
      <c r="AA148" s="41" t="n">
        <v>21369</v>
      </c>
      <c r="AB148" s="41" t="n">
        <v>22084</v>
      </c>
      <c r="AC148" s="41" t="n">
        <v>22323</v>
      </c>
    </row>
    <row r="149" customFormat="false" ht="15.75" hidden="false" customHeight="true" outlineLevel="0" collapsed="false">
      <c r="B149" s="37" t="s">
        <v>669</v>
      </c>
      <c r="C149" s="37" t="s">
        <v>241</v>
      </c>
      <c r="D149" s="37" t="s">
        <v>240</v>
      </c>
      <c r="E149" s="41"/>
      <c r="F149" s="41"/>
      <c r="G149" s="41"/>
      <c r="H149" s="43"/>
      <c r="I149" s="43"/>
      <c r="J149" s="43"/>
      <c r="K149" s="43" t="n">
        <v>1640</v>
      </c>
      <c r="L149" s="43" t="n">
        <v>1886</v>
      </c>
      <c r="M149" s="43" t="n">
        <v>2484</v>
      </c>
      <c r="N149" s="43" t="n">
        <v>3438</v>
      </c>
      <c r="O149" s="41" t="n">
        <v>4295</v>
      </c>
      <c r="P149" s="41" t="n">
        <v>5739</v>
      </c>
      <c r="Q149" s="41" t="n">
        <v>6446</v>
      </c>
      <c r="R149" s="41" t="n">
        <v>6860</v>
      </c>
      <c r="S149" s="41" t="n">
        <v>7145</v>
      </c>
      <c r="T149" s="41" t="n">
        <v>7414</v>
      </c>
      <c r="U149" s="41" t="n">
        <v>7542</v>
      </c>
      <c r="V149" s="41" t="n">
        <v>7814</v>
      </c>
      <c r="W149" s="41" t="n">
        <v>8258</v>
      </c>
      <c r="X149" s="41" t="n">
        <v>7364</v>
      </c>
      <c r="Y149" s="41" t="n">
        <v>7852</v>
      </c>
      <c r="Z149" s="41" t="n">
        <v>8153</v>
      </c>
      <c r="AA149" s="41" t="n">
        <v>8249</v>
      </c>
      <c r="AB149" s="41" t="n">
        <v>8211</v>
      </c>
      <c r="AC149" s="41" t="n">
        <v>7905</v>
      </c>
    </row>
    <row r="150" customFormat="false" ht="15.75" hidden="false" customHeight="true" outlineLevel="0" collapsed="false">
      <c r="B150" s="37" t="s">
        <v>669</v>
      </c>
      <c r="C150" s="37" t="s">
        <v>243</v>
      </c>
      <c r="D150" s="37" t="s">
        <v>242</v>
      </c>
      <c r="E150" s="41"/>
      <c r="F150" s="41"/>
      <c r="G150" s="41"/>
      <c r="H150" s="43"/>
      <c r="I150" s="43"/>
      <c r="J150" s="43"/>
      <c r="K150" s="43" t="n">
        <v>3688</v>
      </c>
      <c r="L150" s="43" t="n">
        <v>2726</v>
      </c>
      <c r="M150" s="43" t="n">
        <v>2429</v>
      </c>
      <c r="N150" s="43" t="n">
        <v>2923</v>
      </c>
      <c r="O150" s="41" t="n">
        <v>2302</v>
      </c>
      <c r="P150" s="41" t="n">
        <v>2000</v>
      </c>
      <c r="Q150" s="41" t="n">
        <v>2420</v>
      </c>
      <c r="R150" s="41" t="n">
        <v>2475</v>
      </c>
      <c r="S150" s="41" t="n">
        <v>2552</v>
      </c>
      <c r="T150" s="41" t="n">
        <v>2001</v>
      </c>
      <c r="U150" s="41" t="n">
        <v>2093</v>
      </c>
      <c r="V150" s="41" t="n">
        <v>2303</v>
      </c>
      <c r="W150" s="41" t="n">
        <v>2333</v>
      </c>
      <c r="X150" s="41" t="n">
        <v>2424</v>
      </c>
      <c r="Y150" s="41" t="n">
        <v>2459</v>
      </c>
      <c r="Z150" s="41" t="n">
        <v>2595</v>
      </c>
      <c r="AA150" s="41" t="n">
        <v>2593</v>
      </c>
      <c r="AB150" s="41" t="n">
        <v>2785</v>
      </c>
      <c r="AC150" s="41" t="n">
        <v>2271</v>
      </c>
    </row>
    <row r="151" customFormat="false" ht="15.75" hidden="false" customHeight="true" outlineLevel="0" collapsed="false">
      <c r="B151" s="37" t="s">
        <v>669</v>
      </c>
      <c r="C151" s="37" t="s">
        <v>245</v>
      </c>
      <c r="D151" s="37" t="s">
        <v>244</v>
      </c>
      <c r="E151" s="41"/>
      <c r="F151" s="41"/>
      <c r="G151" s="41"/>
      <c r="H151" s="43"/>
      <c r="I151" s="43"/>
      <c r="J151" s="43"/>
      <c r="K151" s="43"/>
      <c r="L151" s="43" t="n">
        <v>4611</v>
      </c>
      <c r="M151" s="43" t="n">
        <v>5649</v>
      </c>
      <c r="N151" s="43" t="n">
        <v>5798</v>
      </c>
      <c r="O151" s="41" t="n">
        <v>5449</v>
      </c>
      <c r="P151" s="41" t="n">
        <v>5565</v>
      </c>
      <c r="Q151" s="41" t="n">
        <v>3780</v>
      </c>
      <c r="R151" s="41" t="n">
        <v>3906</v>
      </c>
      <c r="S151" s="41" t="n">
        <v>4011</v>
      </c>
      <c r="T151" s="41" t="n">
        <v>2718</v>
      </c>
      <c r="U151" s="41" t="n">
        <v>2864</v>
      </c>
      <c r="V151" s="41" t="n">
        <v>3050</v>
      </c>
      <c r="W151" s="41" t="n">
        <v>3087</v>
      </c>
      <c r="X151" s="41" t="n">
        <v>3245</v>
      </c>
      <c r="Y151" s="41" t="n">
        <v>3308</v>
      </c>
      <c r="Z151" s="41" t="n">
        <v>3460</v>
      </c>
      <c r="AA151" s="41" t="n">
        <v>3521</v>
      </c>
      <c r="AB151" s="41" t="n">
        <v>3803</v>
      </c>
      <c r="AC151" s="41" t="n">
        <v>3624</v>
      </c>
    </row>
    <row r="152" customFormat="false" ht="15.75" hidden="false" customHeight="true" outlineLevel="0" collapsed="false">
      <c r="B152" s="37" t="s">
        <v>669</v>
      </c>
      <c r="C152" s="37" t="s">
        <v>247</v>
      </c>
      <c r="D152" s="37" t="s">
        <v>246</v>
      </c>
      <c r="E152" s="41" t="n">
        <v>865</v>
      </c>
      <c r="F152" s="41" t="n">
        <v>2962</v>
      </c>
      <c r="G152" s="41" t="n">
        <v>3042</v>
      </c>
      <c r="H152" s="42" t="n">
        <v>4177</v>
      </c>
      <c r="I152" s="42" t="n">
        <v>4315</v>
      </c>
      <c r="J152" s="42" t="n">
        <v>3352</v>
      </c>
      <c r="K152" s="43" t="n">
        <v>2891</v>
      </c>
      <c r="L152" s="43" t="n">
        <v>3018</v>
      </c>
      <c r="M152" s="43" t="n">
        <v>3832</v>
      </c>
      <c r="N152" s="43" t="n">
        <v>4184</v>
      </c>
      <c r="O152" s="41" t="n">
        <v>4525</v>
      </c>
      <c r="P152" s="41" t="n">
        <v>6553</v>
      </c>
      <c r="Q152" s="41" t="n">
        <v>7435</v>
      </c>
      <c r="R152" s="41" t="n">
        <v>7759</v>
      </c>
      <c r="S152" s="41" t="n">
        <v>8308</v>
      </c>
      <c r="T152" s="41" t="n">
        <v>8686</v>
      </c>
      <c r="U152" s="41" t="n">
        <v>9068</v>
      </c>
      <c r="V152" s="41" t="n">
        <v>9512</v>
      </c>
      <c r="W152" s="41" t="n">
        <v>9861</v>
      </c>
      <c r="X152" s="41" t="n">
        <v>10119</v>
      </c>
      <c r="Y152" s="41" t="n">
        <v>10370</v>
      </c>
      <c r="Z152" s="41" t="n">
        <v>10600</v>
      </c>
      <c r="AA152" s="41" t="n">
        <v>10775</v>
      </c>
      <c r="AB152" s="41" t="n">
        <v>10949</v>
      </c>
      <c r="AC152" s="41" t="n">
        <v>10716</v>
      </c>
    </row>
    <row r="153" customFormat="false" ht="15.75" hidden="false" customHeight="true" outlineLevel="0" collapsed="false">
      <c r="B153" s="37" t="s">
        <v>669</v>
      </c>
      <c r="C153" s="37" t="s">
        <v>249</v>
      </c>
      <c r="D153" s="37" t="s">
        <v>248</v>
      </c>
      <c r="E153" s="41"/>
      <c r="F153" s="41"/>
      <c r="G153" s="41"/>
      <c r="H153" s="43"/>
      <c r="I153" s="43"/>
      <c r="J153" s="43"/>
      <c r="K153" s="43" t="n">
        <v>7818</v>
      </c>
      <c r="L153" s="43" t="n">
        <v>14789</v>
      </c>
      <c r="M153" s="43" t="n">
        <v>22488</v>
      </c>
      <c r="N153" s="43" t="n">
        <v>21172</v>
      </c>
      <c r="O153" s="41" t="n">
        <v>19669</v>
      </c>
      <c r="P153" s="41" t="n">
        <v>17630</v>
      </c>
      <c r="Q153" s="41" t="n">
        <v>14213</v>
      </c>
      <c r="R153" s="41" t="n">
        <v>14482</v>
      </c>
      <c r="S153" s="41" t="n">
        <v>14662</v>
      </c>
      <c r="T153" s="41" t="n">
        <v>10850</v>
      </c>
      <c r="U153" s="41" t="n">
        <v>11347</v>
      </c>
      <c r="V153" s="41" t="n">
        <v>11912</v>
      </c>
      <c r="W153" s="41" t="n">
        <v>12115</v>
      </c>
      <c r="X153" s="41" t="n">
        <v>10329</v>
      </c>
      <c r="Y153" s="41" t="n">
        <v>11046</v>
      </c>
      <c r="Z153" s="41" t="n">
        <v>11437</v>
      </c>
      <c r="AA153" s="41" t="n">
        <v>11627</v>
      </c>
      <c r="AB153" s="41" t="n">
        <v>11958</v>
      </c>
      <c r="AC153" s="41" t="n">
        <v>11540</v>
      </c>
    </row>
    <row r="154" customFormat="false" ht="15.75" hidden="false" customHeight="true" outlineLevel="0" collapsed="false">
      <c r="B154" s="37" t="s">
        <v>669</v>
      </c>
      <c r="C154" s="37" t="s">
        <v>744</v>
      </c>
      <c r="D154" s="37" t="s">
        <v>745</v>
      </c>
      <c r="E154" s="41"/>
      <c r="F154" s="41"/>
      <c r="G154" s="41"/>
      <c r="H154" s="43"/>
      <c r="I154" s="43"/>
      <c r="J154" s="43"/>
      <c r="K154" s="43"/>
      <c r="L154" s="43"/>
      <c r="M154" s="43"/>
      <c r="N154" s="42"/>
      <c r="O154" s="41"/>
      <c r="P154" s="41"/>
      <c r="Q154" s="41" t="n">
        <v>2895</v>
      </c>
      <c r="R154" s="41" t="n">
        <v>2935</v>
      </c>
      <c r="S154" s="41" t="n">
        <v>3068</v>
      </c>
      <c r="T154" s="41" t="n">
        <v>2367</v>
      </c>
      <c r="U154" s="41" t="n">
        <v>2337</v>
      </c>
      <c r="V154" s="41" t="n">
        <v>2262</v>
      </c>
      <c r="W154" s="41" t="n">
        <v>2348</v>
      </c>
      <c r="X154" s="41" t="n">
        <v>2365</v>
      </c>
      <c r="Y154" s="41" t="n">
        <v>2368</v>
      </c>
      <c r="Z154" s="41" t="n">
        <v>2410</v>
      </c>
      <c r="AA154" s="41" t="n">
        <v>2387</v>
      </c>
      <c r="AB154" s="41" t="n">
        <v>2538</v>
      </c>
      <c r="AC154" s="41" t="n">
        <v>2376</v>
      </c>
    </row>
    <row r="155" customFormat="false" ht="15.75" hidden="false" customHeight="true" outlineLevel="0" collapsed="false">
      <c r="B155" s="37" t="s">
        <v>669</v>
      </c>
      <c r="C155" s="37" t="s">
        <v>251</v>
      </c>
      <c r="D155" s="37" t="s">
        <v>250</v>
      </c>
      <c r="E155" s="41" t="n">
        <v>503</v>
      </c>
      <c r="F155" s="41" t="n">
        <v>7697</v>
      </c>
      <c r="G155" s="41" t="n">
        <v>8562</v>
      </c>
      <c r="H155" s="42" t="n">
        <v>5800</v>
      </c>
      <c r="I155" s="42" t="n">
        <v>7399</v>
      </c>
      <c r="J155" s="42" t="n">
        <v>7003</v>
      </c>
      <c r="K155" s="43" t="n">
        <v>8534</v>
      </c>
      <c r="L155" s="43" t="n">
        <v>12578</v>
      </c>
      <c r="M155" s="43" t="n">
        <v>14613</v>
      </c>
      <c r="N155" s="43" t="n">
        <v>17152</v>
      </c>
      <c r="O155" s="41" t="n">
        <v>21513</v>
      </c>
      <c r="P155" s="41" t="n">
        <v>28946</v>
      </c>
      <c r="Q155" s="41" t="n">
        <v>31302</v>
      </c>
      <c r="R155" s="41" t="n">
        <v>32968</v>
      </c>
      <c r="S155" s="41" t="n">
        <v>34662</v>
      </c>
      <c r="T155" s="41" t="n">
        <v>35852</v>
      </c>
      <c r="U155" s="41" t="n">
        <v>37334</v>
      </c>
      <c r="V155" s="41" t="n">
        <v>38424</v>
      </c>
      <c r="W155" s="41" t="n">
        <v>39487</v>
      </c>
      <c r="X155" s="41" t="n">
        <v>40939</v>
      </c>
      <c r="Y155" s="41" t="n">
        <v>42203</v>
      </c>
      <c r="Z155" s="41" t="n">
        <v>43318</v>
      </c>
      <c r="AA155" s="41" t="n">
        <v>44038</v>
      </c>
      <c r="AB155" s="41" t="n">
        <v>44641</v>
      </c>
      <c r="AC155" s="41" t="n">
        <v>44316</v>
      </c>
    </row>
    <row r="156" customFormat="false" ht="15.75" hidden="false" customHeight="true" outlineLevel="0" collapsed="false">
      <c r="B156" s="37" t="s">
        <v>669</v>
      </c>
      <c r="C156" s="37" t="s">
        <v>253</v>
      </c>
      <c r="D156" s="37" t="s">
        <v>252</v>
      </c>
      <c r="E156" s="41"/>
      <c r="F156" s="41"/>
      <c r="G156" s="41"/>
      <c r="H156" s="43"/>
      <c r="I156" s="43"/>
      <c r="J156" s="43"/>
      <c r="K156" s="43" t="n">
        <v>1558</v>
      </c>
      <c r="L156" s="43" t="n">
        <v>2574</v>
      </c>
      <c r="M156" s="43" t="n">
        <v>4078</v>
      </c>
      <c r="N156" s="43" t="n">
        <v>7882</v>
      </c>
      <c r="O156" s="41" t="n">
        <v>9423</v>
      </c>
      <c r="P156" s="41" t="n">
        <v>9421</v>
      </c>
      <c r="Q156" s="41" t="n">
        <v>9959</v>
      </c>
      <c r="R156" s="41" t="n">
        <v>10211</v>
      </c>
      <c r="S156" s="41" t="n">
        <v>10026</v>
      </c>
      <c r="T156" s="41" t="n">
        <v>6967</v>
      </c>
      <c r="U156" s="41" t="n">
        <v>7772</v>
      </c>
      <c r="V156" s="41" t="n">
        <v>8214</v>
      </c>
      <c r="W156" s="41" t="n">
        <v>8470</v>
      </c>
      <c r="X156" s="41" t="n">
        <v>7049</v>
      </c>
      <c r="Y156" s="41" t="n">
        <v>7633</v>
      </c>
      <c r="Z156" s="41" t="n">
        <v>8010</v>
      </c>
      <c r="AA156" s="41" t="n">
        <v>8123</v>
      </c>
      <c r="AB156" s="41" t="n">
        <v>8274</v>
      </c>
      <c r="AC156" s="41" t="n">
        <v>7517</v>
      </c>
    </row>
    <row r="157" customFormat="false" ht="15.75" hidden="false" customHeight="true" outlineLevel="0" collapsed="false">
      <c r="B157" s="37" t="s">
        <v>669</v>
      </c>
      <c r="C157" s="37" t="s">
        <v>255</v>
      </c>
      <c r="D157" s="37" t="s">
        <v>254</v>
      </c>
      <c r="E157" s="41"/>
      <c r="F157" s="41"/>
      <c r="G157" s="41"/>
      <c r="H157" s="43"/>
      <c r="I157" s="42" t="n">
        <v>1587</v>
      </c>
      <c r="J157" s="42" t="n">
        <v>2296</v>
      </c>
      <c r="K157" s="43" t="n">
        <v>2579</v>
      </c>
      <c r="L157" s="43" t="n">
        <v>2958</v>
      </c>
      <c r="M157" s="43" t="n">
        <v>3265</v>
      </c>
      <c r="N157" s="43" t="n">
        <v>3694</v>
      </c>
      <c r="O157" s="41" t="n">
        <v>3591</v>
      </c>
      <c r="P157" s="41" t="n">
        <v>3476</v>
      </c>
      <c r="Q157" s="41" t="n">
        <v>3522</v>
      </c>
      <c r="R157" s="41" t="n">
        <v>3601</v>
      </c>
      <c r="S157" s="41" t="n">
        <v>3675</v>
      </c>
      <c r="T157" s="41" t="n">
        <v>3031</v>
      </c>
      <c r="U157" s="41" t="n">
        <v>3148</v>
      </c>
      <c r="V157" s="41" t="n">
        <v>3452</v>
      </c>
      <c r="W157" s="41" t="n">
        <v>3516</v>
      </c>
      <c r="X157" s="41" t="n">
        <v>3642</v>
      </c>
      <c r="Y157" s="41" t="n">
        <v>3676</v>
      </c>
      <c r="Z157" s="41" t="n">
        <v>3695</v>
      </c>
      <c r="AA157" s="41" t="n">
        <v>3647</v>
      </c>
      <c r="AB157" s="41" t="n">
        <v>3755</v>
      </c>
      <c r="AC157" s="41" t="n">
        <v>3602</v>
      </c>
    </row>
    <row r="158" customFormat="false" ht="15.75" hidden="false" customHeight="true" outlineLevel="0" collapsed="false">
      <c r="B158" s="37" t="s">
        <v>669</v>
      </c>
      <c r="C158" s="37" t="s">
        <v>746</v>
      </c>
      <c r="D158" s="37" t="s">
        <v>747</v>
      </c>
      <c r="E158" s="41"/>
      <c r="F158" s="41"/>
      <c r="G158" s="41"/>
      <c r="H158" s="43"/>
      <c r="I158" s="43"/>
      <c r="J158" s="43"/>
      <c r="K158" s="43"/>
      <c r="L158" s="43"/>
      <c r="M158" s="43"/>
      <c r="N158" s="42"/>
      <c r="O158" s="41"/>
      <c r="P158" s="41"/>
      <c r="Q158" s="41" t="n">
        <v>2733</v>
      </c>
      <c r="R158" s="41" t="n">
        <v>3602</v>
      </c>
      <c r="S158" s="41" t="n">
        <v>3871</v>
      </c>
      <c r="T158" s="41" t="n">
        <v>4210</v>
      </c>
      <c r="U158" s="41" t="n">
        <v>4811</v>
      </c>
      <c r="V158" s="41" t="n">
        <v>6142</v>
      </c>
      <c r="W158" s="41" t="n">
        <v>6462</v>
      </c>
      <c r="X158" s="41" t="n">
        <v>7131</v>
      </c>
      <c r="Y158" s="41" t="n">
        <v>7406</v>
      </c>
      <c r="Z158" s="41" t="n">
        <v>8149</v>
      </c>
      <c r="AA158" s="41" t="n">
        <v>8268</v>
      </c>
      <c r="AB158" s="41" t="n">
        <v>9021</v>
      </c>
      <c r="AC158" s="41" t="n">
        <v>8932</v>
      </c>
    </row>
    <row r="159" customFormat="false" ht="15.75" hidden="false" customHeight="true" outlineLevel="0" collapsed="false">
      <c r="B159" s="37" t="s">
        <v>669</v>
      </c>
      <c r="C159" s="37" t="s">
        <v>257</v>
      </c>
      <c r="D159" s="37" t="s">
        <v>256</v>
      </c>
      <c r="E159" s="41"/>
      <c r="F159" s="41"/>
      <c r="G159" s="41"/>
      <c r="H159" s="43"/>
      <c r="I159" s="42" t="n">
        <v>1476</v>
      </c>
      <c r="J159" s="42" t="n">
        <v>2404</v>
      </c>
      <c r="K159" s="43" t="n">
        <v>3214</v>
      </c>
      <c r="L159" s="43" t="n">
        <v>3300</v>
      </c>
      <c r="M159" s="43" t="n">
        <v>3831</v>
      </c>
      <c r="N159" s="43" t="n">
        <v>4306</v>
      </c>
      <c r="O159" s="41" t="n">
        <v>5230</v>
      </c>
      <c r="P159" s="41" t="n">
        <v>5170</v>
      </c>
      <c r="Q159" s="41" t="n">
        <v>5754</v>
      </c>
      <c r="R159" s="41" t="n">
        <v>6017</v>
      </c>
      <c r="S159" s="41" t="n">
        <v>6176</v>
      </c>
      <c r="T159" s="41" t="n">
        <v>4366</v>
      </c>
      <c r="U159" s="41" t="n">
        <v>4759</v>
      </c>
      <c r="V159" s="41" t="n">
        <v>5206</v>
      </c>
      <c r="W159" s="41" t="n">
        <v>5274</v>
      </c>
      <c r="X159" s="41" t="n">
        <v>4772</v>
      </c>
      <c r="Y159" s="41" t="n">
        <v>4942</v>
      </c>
      <c r="Z159" s="41" t="n">
        <v>5272</v>
      </c>
      <c r="AA159" s="41" t="n">
        <v>5167</v>
      </c>
      <c r="AB159" s="41" t="n">
        <v>5355</v>
      </c>
      <c r="AC159" s="41" t="n">
        <v>4927</v>
      </c>
    </row>
    <row r="160" customFormat="false" ht="15.75" hidden="false" customHeight="true" outlineLevel="0" collapsed="false">
      <c r="B160" s="37" t="s">
        <v>669</v>
      </c>
      <c r="C160" s="37" t="s">
        <v>259</v>
      </c>
      <c r="D160" s="37" t="s">
        <v>258</v>
      </c>
      <c r="E160" s="41"/>
      <c r="F160" s="41"/>
      <c r="G160" s="41"/>
      <c r="H160" s="43"/>
      <c r="I160" s="43"/>
      <c r="J160" s="43"/>
      <c r="K160" s="43" t="n">
        <v>4625</v>
      </c>
      <c r="L160" s="43" t="n">
        <v>4164</v>
      </c>
      <c r="M160" s="43" t="n">
        <v>4286</v>
      </c>
      <c r="N160" s="43" t="n">
        <v>9629</v>
      </c>
      <c r="O160" s="41" t="n">
        <v>4877</v>
      </c>
      <c r="P160" s="41" t="n">
        <v>4704</v>
      </c>
      <c r="Q160" s="41" t="n">
        <v>4876</v>
      </c>
      <c r="R160" s="41" t="n">
        <v>5117</v>
      </c>
      <c r="S160" s="41" t="n">
        <v>5178</v>
      </c>
      <c r="T160" s="41" t="n">
        <v>3784</v>
      </c>
      <c r="U160" s="41" t="n">
        <v>4026</v>
      </c>
      <c r="V160" s="41" t="n">
        <v>4253</v>
      </c>
      <c r="W160" s="41" t="n">
        <v>4295</v>
      </c>
      <c r="X160" s="41" t="n">
        <v>4510</v>
      </c>
      <c r="Y160" s="41" t="n">
        <v>4646</v>
      </c>
      <c r="Z160" s="41" t="n">
        <v>4827</v>
      </c>
      <c r="AA160" s="41" t="n">
        <v>4822</v>
      </c>
      <c r="AB160" s="41" t="n">
        <v>5049</v>
      </c>
      <c r="AC160" s="41" t="n">
        <v>4983</v>
      </c>
    </row>
    <row r="161" customFormat="false" ht="15.75" hidden="false" customHeight="true" outlineLevel="0" collapsed="false">
      <c r="B161" s="37" t="s">
        <v>669</v>
      </c>
      <c r="C161" s="37" t="s">
        <v>261</v>
      </c>
      <c r="D161" s="37" t="s">
        <v>260</v>
      </c>
      <c r="E161" s="41"/>
      <c r="F161" s="41"/>
      <c r="G161" s="41"/>
      <c r="H161" s="43"/>
      <c r="I161" s="43"/>
      <c r="J161" s="43"/>
      <c r="K161" s="43" t="n">
        <v>2249</v>
      </c>
      <c r="L161" s="43" t="n">
        <v>3573</v>
      </c>
      <c r="M161" s="43" t="n">
        <v>4169</v>
      </c>
      <c r="N161" s="43" t="n">
        <v>5552</v>
      </c>
      <c r="O161" s="41" t="n">
        <v>6586</v>
      </c>
      <c r="P161" s="41" t="n">
        <v>6626</v>
      </c>
      <c r="Q161" s="41" t="n">
        <v>6928</v>
      </c>
      <c r="R161" s="41" t="n">
        <v>7091</v>
      </c>
      <c r="S161" s="41" t="n">
        <v>7119</v>
      </c>
      <c r="T161" s="41" t="n">
        <v>5838</v>
      </c>
      <c r="U161" s="41" t="n">
        <v>6133</v>
      </c>
      <c r="V161" s="41" t="n">
        <v>6940</v>
      </c>
      <c r="W161" s="41" t="n">
        <v>7191</v>
      </c>
      <c r="X161" s="41" t="n">
        <v>7810</v>
      </c>
      <c r="Y161" s="41" t="n">
        <v>8078</v>
      </c>
      <c r="Z161" s="41" t="n">
        <v>8513</v>
      </c>
      <c r="AA161" s="41" t="n">
        <v>8523</v>
      </c>
      <c r="AB161" s="41" t="n">
        <v>9095</v>
      </c>
      <c r="AC161" s="41" t="n">
        <v>9039</v>
      </c>
    </row>
    <row r="162" customFormat="false" ht="15.75" hidden="false" customHeight="true" outlineLevel="0" collapsed="false">
      <c r="B162" s="37" t="s">
        <v>669</v>
      </c>
      <c r="C162" s="37" t="s">
        <v>748</v>
      </c>
      <c r="D162" s="37" t="s">
        <v>749</v>
      </c>
      <c r="E162" s="41"/>
      <c r="F162" s="41"/>
      <c r="G162" s="41"/>
      <c r="H162" s="43"/>
      <c r="I162" s="43"/>
      <c r="J162" s="43"/>
      <c r="K162" s="43"/>
      <c r="L162" s="43"/>
      <c r="M162" s="43"/>
      <c r="N162" s="42"/>
      <c r="O162" s="41"/>
      <c r="P162" s="41"/>
      <c r="Q162" s="41" t="n">
        <v>9159</v>
      </c>
      <c r="R162" s="41" t="n">
        <v>11467</v>
      </c>
      <c r="S162" s="41" t="n">
        <v>11813</v>
      </c>
      <c r="T162" s="41" t="n">
        <v>13658</v>
      </c>
      <c r="U162" s="41" t="n">
        <v>14260</v>
      </c>
      <c r="V162" s="41" t="n">
        <v>15547</v>
      </c>
      <c r="W162" s="41" t="n">
        <v>15493</v>
      </c>
      <c r="X162" s="41" t="n">
        <v>16486</v>
      </c>
      <c r="Y162" s="41" t="n">
        <v>16769</v>
      </c>
      <c r="Z162" s="41" t="n">
        <v>18089</v>
      </c>
      <c r="AA162" s="41" t="n">
        <v>18208</v>
      </c>
      <c r="AB162" s="41" t="n">
        <v>18252</v>
      </c>
      <c r="AC162" s="41" t="n">
        <v>18945</v>
      </c>
    </row>
    <row r="163" customFormat="false" ht="15.75" hidden="false" customHeight="true" outlineLevel="0" collapsed="false">
      <c r="B163" s="37" t="s">
        <v>669</v>
      </c>
      <c r="C163" s="37" t="s">
        <v>263</v>
      </c>
      <c r="D163" s="37" t="s">
        <v>262</v>
      </c>
      <c r="E163" s="41"/>
      <c r="F163" s="41"/>
      <c r="G163" s="41"/>
      <c r="H163" s="43"/>
      <c r="I163" s="43"/>
      <c r="J163" s="43"/>
      <c r="K163" s="43" t="n">
        <v>1580</v>
      </c>
      <c r="L163" s="43" t="n">
        <v>1046</v>
      </c>
      <c r="M163" s="43" t="n">
        <v>1171</v>
      </c>
      <c r="N163" s="43" t="n">
        <v>1611</v>
      </c>
      <c r="O163" s="41" t="n">
        <v>1969</v>
      </c>
      <c r="P163" s="41" t="n">
        <v>2960</v>
      </c>
      <c r="Q163" s="41" t="n">
        <v>3340</v>
      </c>
      <c r="R163" s="41" t="n">
        <v>3434</v>
      </c>
      <c r="S163" s="41" t="n">
        <v>3438</v>
      </c>
      <c r="T163" s="41" t="n">
        <v>2720</v>
      </c>
      <c r="U163" s="41" t="n">
        <v>2825</v>
      </c>
      <c r="V163" s="41" t="n">
        <v>2972</v>
      </c>
      <c r="W163" s="41" t="n">
        <v>2907</v>
      </c>
      <c r="X163" s="41" t="n">
        <v>3159</v>
      </c>
      <c r="Y163" s="41" t="n">
        <v>3134</v>
      </c>
      <c r="Z163" s="41" t="n">
        <v>3290</v>
      </c>
      <c r="AA163" s="41" t="n">
        <v>3192</v>
      </c>
      <c r="AB163" s="41" t="n">
        <v>3271</v>
      </c>
      <c r="AC163" s="41" t="n">
        <v>3078</v>
      </c>
    </row>
    <row r="164" customFormat="false" ht="15.75" hidden="false" customHeight="true" outlineLevel="0" collapsed="false">
      <c r="B164" s="37" t="s">
        <v>669</v>
      </c>
      <c r="C164" s="37" t="s">
        <v>265</v>
      </c>
      <c r="D164" s="37" t="s">
        <v>264</v>
      </c>
      <c r="E164" s="41"/>
      <c r="F164" s="41"/>
      <c r="G164" s="41"/>
      <c r="H164" s="43"/>
      <c r="I164" s="43"/>
      <c r="J164" s="43"/>
      <c r="K164" s="43" t="n">
        <v>1053</v>
      </c>
      <c r="L164" s="43" t="n">
        <v>2669</v>
      </c>
      <c r="M164" s="43" t="n">
        <v>3564</v>
      </c>
      <c r="N164" s="43" t="n">
        <v>3863</v>
      </c>
      <c r="O164" s="41" t="n">
        <v>4485</v>
      </c>
      <c r="P164" s="41" t="n">
        <v>6731</v>
      </c>
      <c r="Q164" s="41" t="n">
        <v>7505</v>
      </c>
      <c r="R164" s="41" t="n">
        <v>7993</v>
      </c>
      <c r="S164" s="41" t="n">
        <v>8038</v>
      </c>
      <c r="T164" s="41" t="n">
        <v>8385</v>
      </c>
      <c r="U164" s="41" t="n">
        <v>8506</v>
      </c>
      <c r="V164" s="41" t="n">
        <v>7487</v>
      </c>
      <c r="W164" s="41" t="n">
        <v>8025</v>
      </c>
      <c r="X164" s="41" t="n">
        <v>8615</v>
      </c>
      <c r="Y164" s="41" t="n">
        <v>8922</v>
      </c>
      <c r="Z164" s="41" t="n">
        <v>9391</v>
      </c>
      <c r="AA164" s="41" t="n">
        <v>9693</v>
      </c>
      <c r="AB164" s="41" t="n">
        <v>9981</v>
      </c>
      <c r="AC164" s="41" t="n">
        <v>9984</v>
      </c>
    </row>
    <row r="165" customFormat="false" ht="15.75" hidden="false" customHeight="true" outlineLevel="0" collapsed="false">
      <c r="B165" s="37" t="s">
        <v>669</v>
      </c>
      <c r="C165" s="37" t="s">
        <v>267</v>
      </c>
      <c r="D165" s="37" t="s">
        <v>266</v>
      </c>
      <c r="E165" s="41"/>
      <c r="F165" s="41"/>
      <c r="G165" s="41"/>
      <c r="H165" s="43"/>
      <c r="I165" s="43"/>
      <c r="J165" s="43"/>
      <c r="K165" s="43" t="n">
        <v>10162</v>
      </c>
      <c r="L165" s="43" t="n">
        <v>15016</v>
      </c>
      <c r="M165" s="43" t="n">
        <v>20270</v>
      </c>
      <c r="N165" s="43" t="n">
        <v>25373</v>
      </c>
      <c r="O165" s="41" t="n">
        <v>27713</v>
      </c>
      <c r="P165" s="41" t="n">
        <v>32523</v>
      </c>
      <c r="Q165" s="41" t="n">
        <v>32482</v>
      </c>
      <c r="R165" s="41" t="n">
        <v>25274</v>
      </c>
      <c r="S165" s="41" t="n">
        <v>27087</v>
      </c>
      <c r="T165" s="41" t="n">
        <v>26827</v>
      </c>
      <c r="U165" s="41" t="n">
        <v>26865</v>
      </c>
      <c r="V165" s="41" t="n">
        <v>19469</v>
      </c>
      <c r="W165" s="41" t="n">
        <v>21214</v>
      </c>
      <c r="X165" s="41" t="n">
        <v>22560</v>
      </c>
      <c r="Y165" s="41" t="n">
        <v>23030</v>
      </c>
      <c r="Z165" s="41" t="n">
        <v>23559</v>
      </c>
      <c r="AA165" s="41" t="n">
        <v>24094</v>
      </c>
      <c r="AB165" s="41" t="n">
        <v>24550</v>
      </c>
      <c r="AC165" s="41" t="n">
        <v>24637</v>
      </c>
    </row>
    <row r="166" customFormat="false" ht="15.75" hidden="false" customHeight="true" outlineLevel="0" collapsed="false">
      <c r="B166" s="37" t="s">
        <v>669</v>
      </c>
      <c r="C166" s="37" t="s">
        <v>750</v>
      </c>
      <c r="D166" s="37" t="s">
        <v>751</v>
      </c>
      <c r="E166" s="41"/>
      <c r="F166" s="41"/>
      <c r="G166" s="41"/>
      <c r="H166" s="43"/>
      <c r="I166" s="43"/>
      <c r="J166" s="43"/>
      <c r="K166" s="43"/>
      <c r="L166" s="43"/>
      <c r="M166" s="43"/>
      <c r="N166" s="42"/>
      <c r="O166" s="41"/>
      <c r="P166" s="41"/>
      <c r="Q166" s="41" t="n">
        <v>5604</v>
      </c>
      <c r="R166" s="41" t="n">
        <v>4558</v>
      </c>
      <c r="S166" s="41" t="n">
        <v>4694</v>
      </c>
      <c r="T166" s="41" t="n">
        <v>5370</v>
      </c>
      <c r="U166" s="41" t="n">
        <v>5404</v>
      </c>
      <c r="V166" s="41" t="n">
        <v>5853</v>
      </c>
      <c r="W166" s="41" t="n">
        <v>5814</v>
      </c>
      <c r="X166" s="41" t="n">
        <v>4822</v>
      </c>
      <c r="Y166" s="41" t="n">
        <v>5160</v>
      </c>
      <c r="Z166" s="41" t="n">
        <v>5582</v>
      </c>
      <c r="AA166" s="41" t="n">
        <v>5576</v>
      </c>
      <c r="AB166" s="41" t="n">
        <v>5848</v>
      </c>
      <c r="AC166" s="41" t="n">
        <v>5637</v>
      </c>
    </row>
    <row r="167" customFormat="false" ht="15.75" hidden="false" customHeight="true" outlineLevel="0" collapsed="false">
      <c r="B167" s="37" t="s">
        <v>669</v>
      </c>
      <c r="C167" s="37" t="s">
        <v>269</v>
      </c>
      <c r="D167" s="37" t="s">
        <v>268</v>
      </c>
      <c r="E167" s="41"/>
      <c r="F167" s="41"/>
      <c r="G167" s="41"/>
      <c r="H167" s="43"/>
      <c r="I167" s="43"/>
      <c r="J167" s="43"/>
      <c r="K167" s="43" t="n">
        <v>2813</v>
      </c>
      <c r="L167" s="43" t="n">
        <v>2400</v>
      </c>
      <c r="M167" s="43" t="n">
        <v>2774</v>
      </c>
      <c r="N167" s="43" t="n">
        <v>2480</v>
      </c>
      <c r="O167" s="41" t="n">
        <v>3023</v>
      </c>
      <c r="P167" s="41" t="n">
        <v>2411</v>
      </c>
      <c r="Q167" s="41" t="n">
        <v>2953</v>
      </c>
      <c r="R167" s="41" t="n">
        <v>2544</v>
      </c>
      <c r="S167" s="41" t="n">
        <v>2547</v>
      </c>
      <c r="T167" s="41" t="n">
        <v>1872</v>
      </c>
      <c r="U167" s="41" t="n">
        <v>2028</v>
      </c>
      <c r="V167" s="41" t="n">
        <v>2349</v>
      </c>
      <c r="W167" s="41" t="n">
        <v>2349</v>
      </c>
      <c r="X167" s="41" t="n">
        <v>2559</v>
      </c>
      <c r="Y167" s="41" t="n">
        <v>2495</v>
      </c>
      <c r="Z167" s="41" t="n">
        <v>2644</v>
      </c>
      <c r="AA167" s="41" t="n">
        <v>2152</v>
      </c>
      <c r="AB167" s="41" t="n">
        <v>2439</v>
      </c>
      <c r="AC167" s="41" t="n">
        <v>2436</v>
      </c>
    </row>
    <row r="168" customFormat="false" ht="15.75" hidden="false" customHeight="true" outlineLevel="0" collapsed="false">
      <c r="B168" s="37" t="s">
        <v>669</v>
      </c>
      <c r="C168" s="37" t="s">
        <v>271</v>
      </c>
      <c r="D168" s="37" t="s">
        <v>270</v>
      </c>
      <c r="E168" s="41"/>
      <c r="F168" s="41"/>
      <c r="G168" s="41"/>
      <c r="H168" s="43"/>
      <c r="I168" s="43" t="n">
        <v>894</v>
      </c>
      <c r="J168" s="42" t="n">
        <v>1457</v>
      </c>
      <c r="K168" s="43" t="n">
        <v>1465</v>
      </c>
      <c r="L168" s="43" t="n">
        <v>1292</v>
      </c>
      <c r="M168" s="43" t="n">
        <v>1675</v>
      </c>
      <c r="N168" s="43" t="n">
        <v>2257</v>
      </c>
      <c r="O168" s="41" t="n">
        <v>2668</v>
      </c>
      <c r="P168" s="41" t="n">
        <v>2955</v>
      </c>
      <c r="Q168" s="41" t="n">
        <v>3488</v>
      </c>
      <c r="R168" s="41" t="n">
        <v>3776</v>
      </c>
      <c r="S168" s="41" t="n">
        <v>3864</v>
      </c>
      <c r="T168" s="41" t="n">
        <v>3014</v>
      </c>
      <c r="U168" s="41" t="n">
        <v>3218</v>
      </c>
      <c r="V168" s="41" t="n">
        <v>3479</v>
      </c>
      <c r="W168" s="41" t="n">
        <v>3535</v>
      </c>
      <c r="X168" s="41" t="n">
        <v>3715</v>
      </c>
      <c r="Y168" s="41" t="n">
        <v>3678</v>
      </c>
      <c r="Z168" s="41" t="n">
        <v>3777</v>
      </c>
      <c r="AA168" s="41" t="n">
        <v>3852</v>
      </c>
      <c r="AB168" s="41" t="n">
        <v>4162</v>
      </c>
      <c r="AC168" s="41" t="n">
        <v>3910</v>
      </c>
    </row>
    <row r="169" customFormat="false" ht="15.75" hidden="false" customHeight="true" outlineLevel="0" collapsed="false">
      <c r="B169" s="37" t="s">
        <v>669</v>
      </c>
      <c r="C169" s="37" t="s">
        <v>273</v>
      </c>
      <c r="D169" s="37" t="s">
        <v>272</v>
      </c>
      <c r="E169" s="41" t="n">
        <v>913</v>
      </c>
      <c r="F169" s="41" t="n">
        <v>4251</v>
      </c>
      <c r="G169" s="41" t="n">
        <v>4390</v>
      </c>
      <c r="H169" s="42" t="n">
        <v>5841</v>
      </c>
      <c r="I169" s="42" t="n">
        <v>9218</v>
      </c>
      <c r="J169" s="42" t="n">
        <v>8435</v>
      </c>
      <c r="K169" s="43" t="n">
        <v>11469</v>
      </c>
      <c r="L169" s="43" t="n">
        <v>12004</v>
      </c>
      <c r="M169" s="43" t="n">
        <v>14949</v>
      </c>
      <c r="N169" s="43" t="n">
        <v>15574</v>
      </c>
      <c r="O169" s="41" t="n">
        <v>18969</v>
      </c>
      <c r="P169" s="41" t="n">
        <v>23838</v>
      </c>
      <c r="Q169" s="41" t="n">
        <v>27861</v>
      </c>
      <c r="R169" s="41" t="n">
        <v>28647</v>
      </c>
      <c r="S169" s="41" t="n">
        <v>29435</v>
      </c>
      <c r="T169" s="41" t="n">
        <v>30039</v>
      </c>
      <c r="U169" s="41" t="n">
        <v>29870</v>
      </c>
      <c r="V169" s="41" t="n">
        <v>30005</v>
      </c>
      <c r="W169" s="41" t="n">
        <v>30332</v>
      </c>
      <c r="X169" s="41" t="n">
        <v>30619</v>
      </c>
      <c r="Y169" s="41" t="n">
        <v>30974</v>
      </c>
      <c r="Z169" s="41" t="n">
        <v>31386</v>
      </c>
      <c r="AA169" s="41" t="n">
        <v>31536</v>
      </c>
      <c r="AB169" s="41" t="n">
        <v>31783</v>
      </c>
      <c r="AC169" s="41" t="n">
        <v>28540</v>
      </c>
    </row>
    <row r="170" customFormat="false" ht="15.75" hidden="false" customHeight="true" outlineLevel="0" collapsed="false">
      <c r="B170" s="37" t="s">
        <v>669</v>
      </c>
      <c r="C170" s="37" t="s">
        <v>275</v>
      </c>
      <c r="D170" s="37" t="s">
        <v>274</v>
      </c>
      <c r="E170" s="41"/>
      <c r="F170" s="41" t="n">
        <v>1206</v>
      </c>
      <c r="G170" s="41" t="n">
        <v>1206</v>
      </c>
      <c r="H170" s="42" t="n">
        <v>4489</v>
      </c>
      <c r="I170" s="42" t="n">
        <v>4825</v>
      </c>
      <c r="J170" s="42" t="n">
        <v>4886</v>
      </c>
      <c r="K170" s="43" t="n">
        <v>6846</v>
      </c>
      <c r="L170" s="43" t="n">
        <v>6477</v>
      </c>
      <c r="M170" s="43" t="n">
        <v>7004</v>
      </c>
      <c r="N170" s="43" t="n">
        <v>7139</v>
      </c>
      <c r="O170" s="41" t="n">
        <v>7719</v>
      </c>
      <c r="P170" s="41" t="n">
        <v>6927</v>
      </c>
      <c r="Q170" s="41" t="n">
        <v>7782</v>
      </c>
      <c r="R170" s="41" t="n">
        <v>8085</v>
      </c>
      <c r="S170" s="41" t="n">
        <v>8137</v>
      </c>
      <c r="T170" s="41" t="n">
        <v>8387</v>
      </c>
      <c r="U170" s="41" t="n">
        <v>8327</v>
      </c>
      <c r="V170" s="41" t="n">
        <v>8443</v>
      </c>
      <c r="W170" s="41" t="n">
        <v>8841</v>
      </c>
      <c r="X170" s="41" t="n">
        <v>9068</v>
      </c>
      <c r="Y170" s="41" t="n">
        <v>9476</v>
      </c>
      <c r="Z170" s="41" t="n">
        <v>9713</v>
      </c>
      <c r="AA170" s="41" t="n">
        <v>9851</v>
      </c>
      <c r="AB170" s="41" t="n">
        <v>10352</v>
      </c>
      <c r="AC170" s="41" t="n">
        <v>9944</v>
      </c>
    </row>
    <row r="171" customFormat="false" ht="15.75" hidden="false" customHeight="true" outlineLevel="0" collapsed="false">
      <c r="B171" s="37" t="s">
        <v>669</v>
      </c>
      <c r="C171" s="37" t="s">
        <v>277</v>
      </c>
      <c r="D171" s="37" t="s">
        <v>276</v>
      </c>
      <c r="E171" s="41" t="n">
        <v>677</v>
      </c>
      <c r="F171" s="41" t="n">
        <v>4348</v>
      </c>
      <c r="G171" s="41" t="n">
        <v>4851</v>
      </c>
      <c r="H171" s="43" t="n">
        <v>4464</v>
      </c>
      <c r="I171" s="42" t="n">
        <v>3253</v>
      </c>
      <c r="J171" s="42" t="n">
        <v>3086</v>
      </c>
      <c r="K171" s="43" t="n">
        <v>3589</v>
      </c>
      <c r="L171" s="43" t="n">
        <v>4331</v>
      </c>
      <c r="M171" s="43" t="n">
        <v>5590</v>
      </c>
      <c r="N171" s="43" t="n">
        <v>7304</v>
      </c>
      <c r="O171" s="41" t="n">
        <v>8888</v>
      </c>
      <c r="P171" s="41" t="n">
        <v>13741</v>
      </c>
      <c r="Q171" s="41" t="n">
        <v>16308</v>
      </c>
      <c r="R171" s="41" t="n">
        <v>16820</v>
      </c>
      <c r="S171" s="41" t="n">
        <v>17858</v>
      </c>
      <c r="T171" s="41" t="n">
        <v>19850</v>
      </c>
      <c r="U171" s="41" t="n">
        <v>20812</v>
      </c>
      <c r="V171" s="41" t="n">
        <v>22432</v>
      </c>
      <c r="W171" s="41" t="n">
        <v>23348</v>
      </c>
      <c r="X171" s="41" t="n">
        <v>24230</v>
      </c>
      <c r="Y171" s="41" t="n">
        <v>24490</v>
      </c>
      <c r="Z171" s="41" t="n">
        <v>25093</v>
      </c>
      <c r="AA171" s="41" t="n">
        <v>25542</v>
      </c>
      <c r="AB171" s="41" t="n">
        <v>25950</v>
      </c>
      <c r="AC171" s="41" t="n">
        <v>24572</v>
      </c>
    </row>
    <row r="172" customFormat="false" ht="15.75" hidden="false" customHeight="true" outlineLevel="0" collapsed="false">
      <c r="B172" s="37" t="s">
        <v>669</v>
      </c>
      <c r="C172" s="37" t="s">
        <v>279</v>
      </c>
      <c r="D172" s="37" t="s">
        <v>278</v>
      </c>
      <c r="E172" s="41"/>
      <c r="F172" s="41"/>
      <c r="G172" s="41"/>
      <c r="H172" s="43"/>
      <c r="I172" s="42" t="n">
        <v>3387</v>
      </c>
      <c r="J172" s="42" t="n">
        <v>7536</v>
      </c>
      <c r="K172" s="43" t="n">
        <v>6344</v>
      </c>
      <c r="L172" s="43" t="n">
        <v>8750</v>
      </c>
      <c r="M172" s="43" t="n">
        <v>10501</v>
      </c>
      <c r="N172" s="43" t="n">
        <v>12191</v>
      </c>
      <c r="O172" s="41" t="n">
        <v>12490</v>
      </c>
      <c r="P172" s="41" t="n">
        <v>13448</v>
      </c>
      <c r="Q172" s="41" t="n">
        <v>14453</v>
      </c>
      <c r="R172" s="41" t="n">
        <v>14780</v>
      </c>
      <c r="S172" s="41" t="n">
        <v>15233</v>
      </c>
      <c r="T172" s="41" t="n">
        <v>15419</v>
      </c>
      <c r="U172" s="41" t="n">
        <v>13308</v>
      </c>
      <c r="V172" s="41" t="n">
        <v>14269</v>
      </c>
      <c r="W172" s="41" t="n">
        <v>14897</v>
      </c>
      <c r="X172" s="41" t="n">
        <v>15369</v>
      </c>
      <c r="Y172" s="41" t="n">
        <v>16012</v>
      </c>
      <c r="Z172" s="41" t="n">
        <v>16270</v>
      </c>
      <c r="AA172" s="41" t="n">
        <v>16473</v>
      </c>
      <c r="AB172" s="41" t="n">
        <v>16647</v>
      </c>
      <c r="AC172" s="41" t="n">
        <v>15537</v>
      </c>
    </row>
    <row r="173" customFormat="false" ht="15.75" hidden="false" customHeight="true" outlineLevel="0" collapsed="false">
      <c r="B173" s="37" t="s">
        <v>669</v>
      </c>
      <c r="C173" s="37" t="s">
        <v>281</v>
      </c>
      <c r="D173" s="37" t="s">
        <v>280</v>
      </c>
      <c r="E173" s="41"/>
      <c r="F173" s="41"/>
      <c r="G173" s="41"/>
      <c r="H173" s="43"/>
      <c r="I173" s="43"/>
      <c r="J173" s="43"/>
      <c r="K173" s="43" t="n">
        <v>3707</v>
      </c>
      <c r="L173" s="43" t="n">
        <v>6670</v>
      </c>
      <c r="M173" s="43" t="n">
        <v>7702</v>
      </c>
      <c r="N173" s="43" t="n">
        <v>9646</v>
      </c>
      <c r="O173" s="41" t="n">
        <v>9171</v>
      </c>
      <c r="P173" s="41" t="n">
        <v>7621</v>
      </c>
      <c r="Q173" s="41" t="n">
        <v>8126</v>
      </c>
      <c r="R173" s="41" t="n">
        <v>8363</v>
      </c>
      <c r="S173" s="41" t="n">
        <v>8299</v>
      </c>
      <c r="T173" s="41" t="n">
        <v>5489</v>
      </c>
      <c r="U173" s="41" t="n">
        <v>5616</v>
      </c>
      <c r="V173" s="41" t="n">
        <v>5997</v>
      </c>
      <c r="W173" s="41" t="n">
        <v>5879</v>
      </c>
      <c r="X173" s="41" t="n">
        <v>5956</v>
      </c>
      <c r="Y173" s="41" t="n">
        <v>5935</v>
      </c>
      <c r="Z173" s="41" t="n">
        <v>5985</v>
      </c>
      <c r="AA173" s="41" t="n">
        <v>5804</v>
      </c>
      <c r="AB173" s="41" t="n">
        <v>4960</v>
      </c>
      <c r="AC173" s="41" t="n">
        <v>4986</v>
      </c>
    </row>
    <row r="174" customFormat="false" ht="15.75" hidden="false" customHeight="true" outlineLevel="0" collapsed="false">
      <c r="B174" s="37" t="s">
        <v>669</v>
      </c>
      <c r="C174" s="37" t="s">
        <v>283</v>
      </c>
      <c r="D174" s="37" t="s">
        <v>282</v>
      </c>
      <c r="E174" s="41"/>
      <c r="F174" s="41"/>
      <c r="G174" s="41"/>
      <c r="H174" s="43"/>
      <c r="I174" s="43" t="n">
        <v>831</v>
      </c>
      <c r="J174" s="42" t="n">
        <v>1315</v>
      </c>
      <c r="K174" s="43" t="n">
        <v>1239</v>
      </c>
      <c r="L174" s="43" t="n">
        <v>2358</v>
      </c>
      <c r="M174" s="43" t="n">
        <v>2616</v>
      </c>
      <c r="N174" s="43" t="n">
        <v>3121</v>
      </c>
      <c r="O174" s="41" t="n">
        <v>3219</v>
      </c>
      <c r="P174" s="41" t="n">
        <v>3433</v>
      </c>
      <c r="Q174" s="41" t="n">
        <v>3819</v>
      </c>
      <c r="R174" s="41" t="n">
        <v>4151</v>
      </c>
      <c r="S174" s="41" t="n">
        <v>4324</v>
      </c>
      <c r="T174" s="41" t="n">
        <v>3187</v>
      </c>
      <c r="U174" s="41" t="n">
        <v>3290</v>
      </c>
      <c r="V174" s="41" t="n">
        <v>3726</v>
      </c>
      <c r="W174" s="41" t="n">
        <v>3847</v>
      </c>
      <c r="X174" s="41" t="n">
        <v>3967</v>
      </c>
      <c r="Y174" s="41" t="n">
        <v>3922</v>
      </c>
      <c r="Z174" s="41" t="n">
        <v>4137</v>
      </c>
      <c r="AA174" s="41" t="n">
        <v>4188</v>
      </c>
      <c r="AB174" s="41" t="n">
        <v>4261</v>
      </c>
      <c r="AC174" s="41" t="n">
        <v>3679</v>
      </c>
    </row>
    <row r="175" customFormat="false" ht="15.75" hidden="false" customHeight="true" outlineLevel="0" collapsed="false">
      <c r="B175" s="37" t="s">
        <v>669</v>
      </c>
      <c r="C175" s="37" t="s">
        <v>285</v>
      </c>
      <c r="D175" s="37" t="s">
        <v>284</v>
      </c>
      <c r="E175" s="41"/>
      <c r="F175" s="41"/>
      <c r="G175" s="41"/>
      <c r="H175" s="43"/>
      <c r="I175" s="43"/>
      <c r="J175" s="43"/>
      <c r="K175" s="43" t="n">
        <v>3641</v>
      </c>
      <c r="L175" s="43" t="n">
        <v>5348</v>
      </c>
      <c r="M175" s="43" t="n">
        <v>5951</v>
      </c>
      <c r="N175" s="43" t="n">
        <v>7515</v>
      </c>
      <c r="O175" s="41" t="n">
        <v>7482</v>
      </c>
      <c r="P175" s="41" t="n">
        <v>6580</v>
      </c>
      <c r="Q175" s="41" t="n">
        <v>6603</v>
      </c>
      <c r="R175" s="41" t="n">
        <v>6837</v>
      </c>
      <c r="S175" s="41" t="n">
        <v>6862</v>
      </c>
      <c r="T175" s="41" t="n">
        <v>5534</v>
      </c>
      <c r="U175" s="41" t="n">
        <v>5900</v>
      </c>
      <c r="V175" s="41" t="n">
        <v>6289</v>
      </c>
      <c r="W175" s="41" t="n">
        <v>6422</v>
      </c>
      <c r="X175" s="41" t="n">
        <v>6127</v>
      </c>
      <c r="Y175" s="41" t="n">
        <v>6430</v>
      </c>
      <c r="Z175" s="41" t="n">
        <v>6768</v>
      </c>
      <c r="AA175" s="41" t="n">
        <v>6926</v>
      </c>
      <c r="AB175" s="41" t="n">
        <v>7168</v>
      </c>
      <c r="AC175" s="41" t="n">
        <v>6937</v>
      </c>
    </row>
    <row r="176" customFormat="false" ht="15.75" hidden="false" customHeight="true" outlineLevel="0" collapsed="false">
      <c r="B176" s="37" t="s">
        <v>669</v>
      </c>
      <c r="C176" s="37" t="s">
        <v>287</v>
      </c>
      <c r="D176" s="37" t="s">
        <v>286</v>
      </c>
      <c r="E176" s="41"/>
      <c r="F176" s="41"/>
      <c r="G176" s="41"/>
      <c r="H176" s="43"/>
      <c r="I176" s="43"/>
      <c r="J176" s="43"/>
      <c r="K176" s="43" t="n">
        <v>2760</v>
      </c>
      <c r="L176" s="43" t="n">
        <v>7892</v>
      </c>
      <c r="M176" s="43" t="n">
        <v>12252</v>
      </c>
      <c r="N176" s="43" t="n">
        <v>14155</v>
      </c>
      <c r="O176" s="41" t="n">
        <v>15243</v>
      </c>
      <c r="P176" s="41" t="n">
        <v>13954</v>
      </c>
      <c r="Q176" s="41" t="n">
        <v>10496</v>
      </c>
      <c r="R176" s="41" t="n">
        <v>10917</v>
      </c>
      <c r="S176" s="41" t="n">
        <v>10656</v>
      </c>
      <c r="T176" s="41" t="n">
        <v>7382</v>
      </c>
      <c r="U176" s="41" t="n">
        <v>7709</v>
      </c>
      <c r="V176" s="41" t="n">
        <v>9005</v>
      </c>
      <c r="W176" s="41" t="n">
        <v>9035</v>
      </c>
      <c r="X176" s="41" t="n">
        <v>9389</v>
      </c>
      <c r="Y176" s="41" t="n">
        <v>9391</v>
      </c>
      <c r="Z176" s="41" t="n">
        <v>9573</v>
      </c>
      <c r="AA176" s="41" t="n">
        <v>9514</v>
      </c>
      <c r="AB176" s="41" t="n">
        <v>9434</v>
      </c>
      <c r="AC176" s="41" t="n">
        <v>9265</v>
      </c>
    </row>
    <row r="177" customFormat="false" ht="15.75" hidden="false" customHeight="true" outlineLevel="0" collapsed="false">
      <c r="B177" s="37" t="s">
        <v>669</v>
      </c>
      <c r="C177" s="37" t="s">
        <v>289</v>
      </c>
      <c r="D177" s="37" t="s">
        <v>288</v>
      </c>
      <c r="E177" s="41"/>
      <c r="F177" s="41"/>
      <c r="G177" s="41"/>
      <c r="H177" s="43"/>
      <c r="I177" s="43"/>
      <c r="J177" s="43"/>
      <c r="K177" s="43" t="n">
        <v>719</v>
      </c>
      <c r="L177" s="43" t="n">
        <v>1121</v>
      </c>
      <c r="M177" s="43" t="n">
        <v>983</v>
      </c>
      <c r="N177" s="43" t="n">
        <v>1003</v>
      </c>
      <c r="O177" s="41" t="n">
        <v>930</v>
      </c>
      <c r="P177" s="41" t="n">
        <v>948</v>
      </c>
      <c r="Q177" s="41" t="n">
        <v>1204</v>
      </c>
      <c r="R177" s="41" t="n">
        <v>1237</v>
      </c>
      <c r="S177" s="41" t="n">
        <v>1285</v>
      </c>
      <c r="T177" s="41" t="n">
        <v>978</v>
      </c>
      <c r="U177" s="41" t="n">
        <v>1130</v>
      </c>
      <c r="V177" s="41" t="n">
        <v>1244</v>
      </c>
      <c r="W177" s="41" t="n">
        <v>1267</v>
      </c>
      <c r="X177" s="41" t="n">
        <v>1405</v>
      </c>
      <c r="Y177" s="41" t="n">
        <v>1386</v>
      </c>
      <c r="Z177" s="41" t="n">
        <v>1397</v>
      </c>
      <c r="AA177" s="41" t="n">
        <v>1382</v>
      </c>
      <c r="AB177" s="41" t="n">
        <v>1417</v>
      </c>
      <c r="AC177" s="41" t="n">
        <v>1173</v>
      </c>
    </row>
    <row r="178" customFormat="false" ht="15.75" hidden="false" customHeight="true" outlineLevel="0" collapsed="false">
      <c r="B178" s="37" t="s">
        <v>669</v>
      </c>
      <c r="C178" s="37" t="s">
        <v>291</v>
      </c>
      <c r="D178" s="37" t="s">
        <v>290</v>
      </c>
      <c r="E178" s="41"/>
      <c r="F178" s="41" t="n">
        <v>921</v>
      </c>
      <c r="G178" s="41" t="n">
        <v>1094</v>
      </c>
      <c r="H178" s="42" t="n">
        <v>1893</v>
      </c>
      <c r="I178" s="42" t="n">
        <v>3517</v>
      </c>
      <c r="J178" s="42" t="n">
        <v>3191</v>
      </c>
      <c r="K178" s="43" t="n">
        <v>3668</v>
      </c>
      <c r="L178" s="43" t="n">
        <v>4649</v>
      </c>
      <c r="M178" s="43" t="n">
        <v>5720</v>
      </c>
      <c r="N178" s="43" t="n">
        <v>6999</v>
      </c>
      <c r="O178" s="41" t="n">
        <v>8166</v>
      </c>
      <c r="P178" s="41" t="n">
        <v>7917</v>
      </c>
      <c r="Q178" s="41" t="n">
        <v>8426</v>
      </c>
      <c r="R178" s="41" t="n">
        <v>8069</v>
      </c>
      <c r="S178" s="41" t="n">
        <v>8358</v>
      </c>
      <c r="T178" s="41" t="n">
        <v>8374</v>
      </c>
      <c r="U178" s="41" t="n">
        <v>8570</v>
      </c>
      <c r="V178" s="41" t="n">
        <v>8828</v>
      </c>
      <c r="W178" s="41" t="n">
        <v>8889</v>
      </c>
      <c r="X178" s="41" t="n">
        <v>9194</v>
      </c>
      <c r="Y178" s="41" t="n">
        <v>9210</v>
      </c>
      <c r="Z178" s="41" t="n">
        <v>9548</v>
      </c>
      <c r="AA178" s="41" t="n">
        <v>9536</v>
      </c>
      <c r="AB178" s="41" t="n">
        <v>9968</v>
      </c>
      <c r="AC178" s="41" t="n">
        <v>9105</v>
      </c>
    </row>
    <row r="179" customFormat="false" ht="15.75" hidden="false" customHeight="true" outlineLevel="0" collapsed="false">
      <c r="B179" s="37" t="s">
        <v>669</v>
      </c>
      <c r="C179" s="37" t="s">
        <v>293</v>
      </c>
      <c r="D179" s="37" t="s">
        <v>292</v>
      </c>
      <c r="E179" s="41"/>
      <c r="F179" s="41"/>
      <c r="G179" s="41"/>
      <c r="H179" s="43"/>
      <c r="I179" s="43"/>
      <c r="J179" s="43"/>
      <c r="K179" s="43"/>
      <c r="L179" s="43"/>
      <c r="M179" s="43"/>
      <c r="N179" s="42"/>
      <c r="O179" s="41" t="n">
        <v>9452</v>
      </c>
      <c r="P179" s="41" t="n">
        <v>9304</v>
      </c>
      <c r="Q179" s="41" t="n">
        <v>9419</v>
      </c>
      <c r="R179" s="41" t="n">
        <v>9309</v>
      </c>
      <c r="S179" s="41" t="n">
        <v>9239</v>
      </c>
      <c r="T179" s="41" t="n">
        <v>6640</v>
      </c>
      <c r="U179" s="41" t="n">
        <v>6889</v>
      </c>
      <c r="V179" s="41" t="n">
        <v>6180</v>
      </c>
      <c r="W179" s="41" t="n">
        <v>6636</v>
      </c>
      <c r="X179" s="41" t="n">
        <v>6201</v>
      </c>
      <c r="Y179" s="41" t="n">
        <v>6538</v>
      </c>
      <c r="Z179" s="41" t="n">
        <v>6903</v>
      </c>
      <c r="AA179" s="41" t="n">
        <v>7037</v>
      </c>
      <c r="AB179" s="41" t="n">
        <v>7371</v>
      </c>
      <c r="AC179" s="41" t="n">
        <v>7251</v>
      </c>
    </row>
    <row r="180" customFormat="false" ht="15.75" hidden="false" customHeight="true" outlineLevel="0" collapsed="false">
      <c r="B180" s="37" t="s">
        <v>669</v>
      </c>
      <c r="C180" s="37" t="s">
        <v>295</v>
      </c>
      <c r="D180" s="37" t="s">
        <v>294</v>
      </c>
      <c r="E180" s="41"/>
      <c r="F180" s="41" t="n">
        <v>1560</v>
      </c>
      <c r="G180" s="41" t="n">
        <v>1546</v>
      </c>
      <c r="H180" s="42" t="n">
        <v>2527</v>
      </c>
      <c r="I180" s="42" t="n">
        <v>3722</v>
      </c>
      <c r="J180" s="42" t="n">
        <v>3403</v>
      </c>
      <c r="K180" s="43" t="n">
        <v>3742</v>
      </c>
      <c r="L180" s="43" t="n">
        <v>3600</v>
      </c>
      <c r="M180" s="43" t="n">
        <v>5337</v>
      </c>
      <c r="N180" s="43" t="n">
        <v>5690</v>
      </c>
      <c r="O180" s="41" t="n">
        <v>5933</v>
      </c>
      <c r="P180" s="41" t="n">
        <v>6109</v>
      </c>
      <c r="Q180" s="41" t="n">
        <v>6733</v>
      </c>
      <c r="R180" s="41" t="n">
        <v>7030</v>
      </c>
      <c r="S180" s="41" t="n">
        <v>7505</v>
      </c>
      <c r="T180" s="41" t="n">
        <v>7617</v>
      </c>
      <c r="U180" s="41" t="n">
        <v>7584</v>
      </c>
      <c r="V180" s="41" t="n">
        <v>6435</v>
      </c>
      <c r="W180" s="41" t="n">
        <v>7124</v>
      </c>
      <c r="X180" s="41" t="n">
        <v>7657</v>
      </c>
      <c r="Y180" s="41" t="n">
        <v>7953</v>
      </c>
      <c r="Z180" s="41" t="n">
        <v>8201</v>
      </c>
      <c r="AA180" s="41" t="n">
        <v>8400</v>
      </c>
      <c r="AB180" s="41" t="n">
        <v>8853</v>
      </c>
      <c r="AC180" s="41" t="n">
        <v>8641</v>
      </c>
    </row>
    <row r="181" customFormat="false" ht="15.75" hidden="false" customHeight="true" outlineLevel="0" collapsed="false">
      <c r="B181" s="37" t="s">
        <v>669</v>
      </c>
      <c r="C181" s="37" t="s">
        <v>297</v>
      </c>
      <c r="D181" s="37" t="s">
        <v>296</v>
      </c>
      <c r="E181" s="41"/>
      <c r="F181" s="41" t="n">
        <v>436</v>
      </c>
      <c r="G181" s="41" t="n">
        <v>510</v>
      </c>
      <c r="H181" s="43" t="n">
        <v>1273</v>
      </c>
      <c r="I181" s="43" t="n">
        <v>1602</v>
      </c>
      <c r="J181" s="42" t="n">
        <v>1260</v>
      </c>
      <c r="K181" s="43" t="n">
        <v>2442</v>
      </c>
      <c r="L181" s="43" t="n">
        <v>2369</v>
      </c>
      <c r="M181" s="43" t="n">
        <v>2784</v>
      </c>
      <c r="N181" s="43" t="n">
        <v>2606</v>
      </c>
      <c r="O181" s="41" t="n">
        <v>2539</v>
      </c>
      <c r="P181" s="41" t="n">
        <v>2466</v>
      </c>
      <c r="Q181" s="41" t="n">
        <v>3014</v>
      </c>
      <c r="R181" s="41" t="n">
        <v>3100</v>
      </c>
      <c r="S181" s="41" t="n">
        <v>3181</v>
      </c>
      <c r="T181" s="41" t="n">
        <v>2397</v>
      </c>
      <c r="U181" s="41" t="n">
        <v>2446</v>
      </c>
      <c r="V181" s="41" t="n">
        <v>2576</v>
      </c>
      <c r="W181" s="41" t="n">
        <v>2594</v>
      </c>
      <c r="X181" s="41" t="n">
        <v>2310</v>
      </c>
      <c r="Y181" s="41" t="n">
        <v>2442</v>
      </c>
      <c r="Z181" s="41" t="n">
        <v>2641</v>
      </c>
      <c r="AA181" s="41" t="n">
        <v>2619</v>
      </c>
      <c r="AB181" s="41" t="n">
        <v>2783</v>
      </c>
      <c r="AC181" s="41" t="n">
        <v>2543</v>
      </c>
    </row>
    <row r="182" customFormat="false" ht="15.75" hidden="false" customHeight="true" outlineLevel="0" collapsed="false">
      <c r="B182" s="37" t="s">
        <v>669</v>
      </c>
      <c r="C182" s="37" t="s">
        <v>299</v>
      </c>
      <c r="D182" s="37" t="s">
        <v>298</v>
      </c>
      <c r="E182" s="41"/>
      <c r="F182" s="41"/>
      <c r="G182" s="41"/>
      <c r="H182" s="43"/>
      <c r="I182" s="43"/>
      <c r="J182" s="43"/>
      <c r="K182" s="43"/>
      <c r="L182" s="43"/>
      <c r="M182" s="43"/>
      <c r="N182" s="42"/>
      <c r="O182" s="41" t="n">
        <v>4131</v>
      </c>
      <c r="P182" s="41" t="n">
        <v>5062</v>
      </c>
      <c r="Q182" s="41" t="n">
        <v>5276</v>
      </c>
      <c r="R182" s="41" t="n">
        <v>6175</v>
      </c>
      <c r="S182" s="41" t="n">
        <v>6382</v>
      </c>
      <c r="T182" s="41" t="n">
        <v>6407</v>
      </c>
      <c r="U182" s="41" t="n">
        <v>6271</v>
      </c>
      <c r="V182" s="41" t="n">
        <v>6249</v>
      </c>
      <c r="W182" s="41" t="n">
        <v>6202</v>
      </c>
      <c r="X182" s="41" t="n">
        <v>5279</v>
      </c>
      <c r="Y182" s="41" t="n">
        <v>5622</v>
      </c>
      <c r="Z182" s="41" t="n">
        <v>5903</v>
      </c>
      <c r="AA182" s="41" t="n">
        <v>6031</v>
      </c>
      <c r="AB182" s="41" t="n">
        <v>6128</v>
      </c>
      <c r="AC182" s="41" t="n">
        <v>6187</v>
      </c>
    </row>
    <row r="183" customFormat="false" ht="15.75" hidden="false" customHeight="true" outlineLevel="0" collapsed="false">
      <c r="B183" s="37" t="s">
        <v>669</v>
      </c>
      <c r="C183" s="37" t="s">
        <v>301</v>
      </c>
      <c r="D183" s="37" t="s">
        <v>300</v>
      </c>
      <c r="E183" s="41"/>
      <c r="F183" s="41"/>
      <c r="G183" s="41"/>
      <c r="H183" s="43"/>
      <c r="I183" s="43" t="n">
        <v>824</v>
      </c>
      <c r="J183" s="42" t="n">
        <v>1247</v>
      </c>
      <c r="K183" s="43" t="n">
        <v>2898</v>
      </c>
      <c r="L183" s="43" t="n">
        <v>4350</v>
      </c>
      <c r="M183" s="43" t="n">
        <v>4753</v>
      </c>
      <c r="N183" s="43" t="n">
        <v>4867</v>
      </c>
      <c r="O183" s="41" t="n">
        <v>5066</v>
      </c>
      <c r="P183" s="41" t="n">
        <v>4738</v>
      </c>
      <c r="Q183" s="41" t="n">
        <v>4882</v>
      </c>
      <c r="R183" s="41" t="n">
        <v>5142</v>
      </c>
      <c r="S183" s="41" t="n">
        <v>5185</v>
      </c>
      <c r="T183" s="41" t="n">
        <v>4226</v>
      </c>
      <c r="U183" s="41" t="n">
        <v>4357</v>
      </c>
      <c r="V183" s="41" t="n">
        <v>4842</v>
      </c>
      <c r="W183" s="41" t="n">
        <v>4931</v>
      </c>
      <c r="X183" s="41" t="n">
        <v>5193</v>
      </c>
      <c r="Y183" s="41" t="n">
        <v>5250</v>
      </c>
      <c r="Z183" s="41" t="n">
        <v>5633</v>
      </c>
      <c r="AA183" s="41" t="n">
        <v>5588</v>
      </c>
      <c r="AB183" s="41" t="n">
        <v>5829</v>
      </c>
      <c r="AC183" s="41" t="n">
        <v>5148</v>
      </c>
    </row>
    <row r="184" customFormat="false" ht="15.75" hidden="false" customHeight="true" outlineLevel="0" collapsed="false">
      <c r="B184" s="37" t="s">
        <v>669</v>
      </c>
      <c r="C184" s="37" t="s">
        <v>303</v>
      </c>
      <c r="D184" s="37" t="s">
        <v>302</v>
      </c>
      <c r="E184" s="41"/>
      <c r="F184" s="41"/>
      <c r="G184" s="41"/>
      <c r="H184" s="43"/>
      <c r="I184" s="42"/>
      <c r="J184" s="43"/>
      <c r="K184" s="43" t="n">
        <v>1792</v>
      </c>
      <c r="L184" s="43" t="n">
        <v>2964</v>
      </c>
      <c r="M184" s="43" t="n">
        <v>4535</v>
      </c>
      <c r="N184" s="43" t="n">
        <v>4635</v>
      </c>
      <c r="O184" s="41" t="n">
        <v>4769</v>
      </c>
      <c r="P184" s="41" t="n">
        <v>4683</v>
      </c>
      <c r="Q184" s="41" t="n">
        <v>4975</v>
      </c>
      <c r="R184" s="41" t="n">
        <v>5031</v>
      </c>
      <c r="S184" s="41" t="n">
        <v>4957</v>
      </c>
      <c r="T184" s="41" t="n">
        <v>3406</v>
      </c>
      <c r="U184" s="41" t="n">
        <v>3671</v>
      </c>
      <c r="V184" s="41" t="n">
        <v>3857</v>
      </c>
      <c r="W184" s="41" t="n">
        <v>3894</v>
      </c>
      <c r="X184" s="41" t="n">
        <v>3569</v>
      </c>
      <c r="Y184" s="41" t="n">
        <v>3659</v>
      </c>
      <c r="Z184" s="41" t="n">
        <v>3798</v>
      </c>
      <c r="AA184" s="41" t="n">
        <v>3775</v>
      </c>
      <c r="AB184" s="41" t="n">
        <v>3841</v>
      </c>
      <c r="AC184" s="41" t="n">
        <v>3523</v>
      </c>
    </row>
    <row r="185" customFormat="false" ht="15.75" hidden="false" customHeight="true" outlineLevel="0" collapsed="false">
      <c r="B185" s="37" t="s">
        <v>669</v>
      </c>
      <c r="C185" s="37" t="s">
        <v>305</v>
      </c>
      <c r="D185" s="37" t="s">
        <v>304</v>
      </c>
      <c r="E185" s="41" t="n">
        <v>1931</v>
      </c>
      <c r="F185" s="41" t="n">
        <v>6787</v>
      </c>
      <c r="G185" s="41" t="n">
        <v>7544</v>
      </c>
      <c r="H185" s="42" t="n">
        <v>8490</v>
      </c>
      <c r="I185" s="42" t="n">
        <v>6707</v>
      </c>
      <c r="J185" s="42" t="n">
        <v>5674</v>
      </c>
      <c r="K185" s="43" t="n">
        <v>6849</v>
      </c>
      <c r="L185" s="43" t="n">
        <v>10475</v>
      </c>
      <c r="M185" s="43" t="n">
        <v>11742</v>
      </c>
      <c r="N185" s="43" t="n">
        <v>13081</v>
      </c>
      <c r="O185" s="41" t="n">
        <v>16311</v>
      </c>
      <c r="P185" s="41" t="n">
        <v>22235</v>
      </c>
      <c r="Q185" s="41" t="n">
        <v>25795</v>
      </c>
      <c r="R185" s="41" t="n">
        <v>27217</v>
      </c>
      <c r="S185" s="41" t="n">
        <v>28154</v>
      </c>
      <c r="T185" s="41" t="n">
        <v>29976</v>
      </c>
      <c r="U185" s="41" t="n">
        <v>30657</v>
      </c>
      <c r="V185" s="41" t="n">
        <v>31595</v>
      </c>
      <c r="W185" s="41" t="n">
        <v>32475</v>
      </c>
      <c r="X185" s="41" t="n">
        <v>33490</v>
      </c>
      <c r="Y185" s="41" t="n">
        <v>34625</v>
      </c>
      <c r="Z185" s="41" t="n">
        <v>35327</v>
      </c>
      <c r="AA185" s="41" t="n">
        <v>35997</v>
      </c>
      <c r="AB185" s="41" t="n">
        <v>33419</v>
      </c>
      <c r="AC185" s="41" t="n">
        <v>34773</v>
      </c>
    </row>
    <row r="186" customFormat="false" ht="15.75" hidden="false" customHeight="true" outlineLevel="0" collapsed="false">
      <c r="B186" s="37" t="s">
        <v>669</v>
      </c>
      <c r="C186" s="37" t="s">
        <v>752</v>
      </c>
      <c r="D186" s="37" t="s">
        <v>753</v>
      </c>
      <c r="E186" s="41"/>
      <c r="F186" s="41"/>
      <c r="G186" s="41"/>
      <c r="H186" s="43"/>
      <c r="I186" s="43"/>
      <c r="J186" s="43"/>
      <c r="K186" s="43"/>
      <c r="L186" s="43"/>
      <c r="M186" s="43"/>
      <c r="N186" s="43"/>
      <c r="O186" s="41"/>
      <c r="P186" s="41"/>
      <c r="Q186" s="41" t="n">
        <v>4152</v>
      </c>
      <c r="R186" s="41" t="n">
        <v>4706</v>
      </c>
      <c r="S186" s="41" t="n">
        <v>4521</v>
      </c>
      <c r="T186" s="41" t="n">
        <v>4593</v>
      </c>
      <c r="U186" s="41" t="n">
        <v>4237</v>
      </c>
      <c r="V186" s="41" t="n">
        <v>4652</v>
      </c>
      <c r="W186" s="41" t="n">
        <v>4682</v>
      </c>
      <c r="X186" s="41" t="n">
        <v>4814</v>
      </c>
      <c r="Y186" s="41" t="n">
        <v>4886</v>
      </c>
      <c r="Z186" s="41" t="n">
        <v>5054</v>
      </c>
      <c r="AA186" s="41" t="n">
        <v>5074</v>
      </c>
      <c r="AB186" s="41" t="n">
        <v>5080</v>
      </c>
      <c r="AC186" s="41" t="n">
        <v>4293</v>
      </c>
    </row>
    <row r="187" customFormat="false" ht="15.75" hidden="false" customHeight="true" outlineLevel="0" collapsed="false">
      <c r="B187" s="37" t="s">
        <v>669</v>
      </c>
      <c r="C187" s="37" t="s">
        <v>307</v>
      </c>
      <c r="D187" s="37" t="s">
        <v>306</v>
      </c>
      <c r="E187" s="41"/>
      <c r="F187" s="41" t="n">
        <v>3030</v>
      </c>
      <c r="G187" s="41" t="n">
        <v>3361</v>
      </c>
      <c r="H187" s="42" t="n">
        <v>4296</v>
      </c>
      <c r="I187" s="42" t="n">
        <v>4498</v>
      </c>
      <c r="J187" s="42" t="n">
        <v>4977</v>
      </c>
      <c r="K187" s="43" t="n">
        <v>7446</v>
      </c>
      <c r="L187" s="43" t="n">
        <v>10658</v>
      </c>
      <c r="M187" s="43" t="n">
        <v>14763</v>
      </c>
      <c r="N187" s="43" t="n">
        <v>21903</v>
      </c>
      <c r="O187" s="41" t="n">
        <v>25493</v>
      </c>
      <c r="P187" s="41" t="n">
        <v>32079</v>
      </c>
      <c r="Q187" s="41" t="n">
        <v>22117</v>
      </c>
      <c r="R187" s="41" t="n">
        <v>19804</v>
      </c>
      <c r="S187" s="41" t="n">
        <v>20370</v>
      </c>
      <c r="T187" s="41" t="n">
        <v>21012</v>
      </c>
      <c r="U187" s="41" t="n">
        <v>21120</v>
      </c>
      <c r="V187" s="41" t="n">
        <v>20921</v>
      </c>
      <c r="W187" s="41" t="n">
        <v>21466</v>
      </c>
      <c r="X187" s="41" t="n">
        <v>22045</v>
      </c>
      <c r="Y187" s="41" t="n">
        <v>22830</v>
      </c>
      <c r="Z187" s="41" t="n">
        <v>23378</v>
      </c>
      <c r="AA187" s="41" t="n">
        <v>24057</v>
      </c>
      <c r="AB187" s="41" t="n">
        <v>24094</v>
      </c>
      <c r="AC187" s="41" t="n">
        <v>23398</v>
      </c>
    </row>
    <row r="188" customFormat="false" ht="15.75" hidden="false" customHeight="true" outlineLevel="0" collapsed="false">
      <c r="B188" s="37" t="s">
        <v>669</v>
      </c>
      <c r="C188" s="37" t="s">
        <v>309</v>
      </c>
      <c r="D188" s="37" t="s">
        <v>308</v>
      </c>
      <c r="E188" s="41"/>
      <c r="F188" s="41"/>
      <c r="G188" s="41"/>
      <c r="H188" s="43"/>
      <c r="I188" s="42" t="n">
        <v>2280</v>
      </c>
      <c r="J188" s="42" t="n">
        <v>2953</v>
      </c>
      <c r="K188" s="43" t="n">
        <v>3685</v>
      </c>
      <c r="L188" s="43" t="n">
        <v>3851</v>
      </c>
      <c r="M188" s="43" t="n">
        <v>3974</v>
      </c>
      <c r="N188" s="43" t="n">
        <v>4711</v>
      </c>
      <c r="O188" s="41" t="n">
        <v>4224</v>
      </c>
      <c r="P188" s="41" t="n">
        <v>3380</v>
      </c>
      <c r="Q188" s="41" t="n">
        <v>3930</v>
      </c>
      <c r="R188" s="41" t="n">
        <v>3299</v>
      </c>
      <c r="S188" s="41" t="n">
        <v>3344</v>
      </c>
      <c r="T188" s="41" t="n">
        <v>3656</v>
      </c>
      <c r="U188" s="41" t="n">
        <v>2588</v>
      </c>
      <c r="V188" s="41" t="n">
        <v>3225</v>
      </c>
      <c r="W188" s="41" t="n">
        <v>3269</v>
      </c>
      <c r="X188" s="41" t="n">
        <v>3523</v>
      </c>
      <c r="Y188" s="41" t="n">
        <v>3468</v>
      </c>
      <c r="Z188" s="41" t="n">
        <v>3528</v>
      </c>
      <c r="AA188" s="41" t="n">
        <v>3509</v>
      </c>
      <c r="AB188" s="41" t="n">
        <v>3622</v>
      </c>
      <c r="AC188" s="41" t="n">
        <v>3172</v>
      </c>
    </row>
    <row r="189" customFormat="false" ht="15.75" hidden="false" customHeight="true" outlineLevel="0" collapsed="false">
      <c r="B189" s="37" t="s">
        <v>669</v>
      </c>
      <c r="C189" s="37" t="s">
        <v>754</v>
      </c>
      <c r="D189" s="37" t="s">
        <v>755</v>
      </c>
      <c r="E189" s="41"/>
      <c r="F189" s="41"/>
      <c r="G189" s="41"/>
      <c r="H189" s="43"/>
      <c r="I189" s="43"/>
      <c r="J189" s="43"/>
      <c r="K189" s="43"/>
      <c r="L189" s="43"/>
      <c r="M189" s="43"/>
      <c r="N189" s="42"/>
      <c r="O189" s="41"/>
      <c r="P189" s="41"/>
      <c r="Q189" s="41" t="n">
        <v>4334</v>
      </c>
      <c r="R189" s="41" t="n">
        <v>4587</v>
      </c>
      <c r="S189" s="41" t="n">
        <v>4446</v>
      </c>
      <c r="T189" s="41" t="n">
        <v>3058</v>
      </c>
      <c r="U189" s="41" t="n">
        <v>3257</v>
      </c>
      <c r="V189" s="41" t="n">
        <v>3561</v>
      </c>
      <c r="W189" s="41" t="n">
        <v>3528</v>
      </c>
      <c r="X189" s="41" t="n">
        <v>3669</v>
      </c>
      <c r="Y189" s="41" t="n">
        <v>3651</v>
      </c>
      <c r="Z189" s="41" t="n">
        <v>3755</v>
      </c>
      <c r="AA189" s="41" t="n">
        <v>3622</v>
      </c>
      <c r="AB189" s="41" t="n">
        <v>3674</v>
      </c>
      <c r="AC189" s="41" t="n">
        <v>3522</v>
      </c>
    </row>
    <row r="190" customFormat="false" ht="15.75" hidden="false" customHeight="true" outlineLevel="0" collapsed="false">
      <c r="B190" s="37" t="s">
        <v>669</v>
      </c>
      <c r="C190" s="37" t="s">
        <v>756</v>
      </c>
      <c r="D190" s="37" t="s">
        <v>757</v>
      </c>
      <c r="E190" s="41"/>
      <c r="F190" s="41"/>
      <c r="G190" s="41"/>
      <c r="H190" s="43"/>
      <c r="I190" s="43"/>
      <c r="J190" s="43"/>
      <c r="K190" s="43"/>
      <c r="L190" s="43"/>
      <c r="M190" s="43"/>
      <c r="N190" s="42"/>
      <c r="O190" s="41"/>
      <c r="P190" s="41"/>
      <c r="Q190" s="41" t="n">
        <v>4945</v>
      </c>
      <c r="R190" s="41" t="n">
        <v>5490</v>
      </c>
      <c r="S190" s="41" t="n">
        <v>5516</v>
      </c>
      <c r="T190" s="41" t="n">
        <v>3768</v>
      </c>
      <c r="U190" s="41" t="n">
        <v>3962</v>
      </c>
      <c r="V190" s="41" t="n">
        <v>4163</v>
      </c>
      <c r="W190" s="41" t="n">
        <v>4234</v>
      </c>
      <c r="X190" s="41" t="n">
        <v>4530</v>
      </c>
      <c r="Y190" s="41" t="n">
        <v>4594</v>
      </c>
      <c r="Z190" s="41" t="n">
        <v>4974</v>
      </c>
      <c r="AA190" s="41" t="n">
        <v>4986</v>
      </c>
      <c r="AB190" s="41" t="n">
        <v>4341</v>
      </c>
      <c r="AC190" s="41" t="n">
        <v>4595</v>
      </c>
    </row>
    <row r="191" customFormat="false" ht="15.75" hidden="false" customHeight="true" outlineLevel="0" collapsed="false">
      <c r="B191" s="37" t="s">
        <v>669</v>
      </c>
      <c r="C191" s="37" t="s">
        <v>311</v>
      </c>
      <c r="D191" s="37" t="s">
        <v>310</v>
      </c>
      <c r="E191" s="41"/>
      <c r="F191" s="41"/>
      <c r="G191" s="41"/>
      <c r="H191" s="43"/>
      <c r="I191" s="42" t="n">
        <v>1224</v>
      </c>
      <c r="J191" s="42" t="n">
        <v>3746</v>
      </c>
      <c r="K191" s="43" t="n">
        <v>6133</v>
      </c>
      <c r="L191" s="43" t="n">
        <v>7568</v>
      </c>
      <c r="M191" s="43" t="n">
        <v>8325</v>
      </c>
      <c r="N191" s="43" t="n">
        <v>9058</v>
      </c>
      <c r="O191" s="41" t="n">
        <v>9942</v>
      </c>
      <c r="P191" s="41" t="n">
        <v>10876</v>
      </c>
      <c r="Q191" s="41" t="n">
        <v>11791</v>
      </c>
      <c r="R191" s="41" t="n">
        <v>12177</v>
      </c>
      <c r="S191" s="41" t="n">
        <v>13617</v>
      </c>
      <c r="T191" s="41" t="n">
        <v>14200</v>
      </c>
      <c r="U191" s="41" t="n">
        <v>14247</v>
      </c>
      <c r="V191" s="41" t="n">
        <v>14318</v>
      </c>
      <c r="W191" s="41" t="n">
        <v>14596</v>
      </c>
      <c r="X191" s="41" t="n">
        <v>14944</v>
      </c>
      <c r="Y191" s="41" t="n">
        <v>15421</v>
      </c>
      <c r="Z191" s="41" t="n">
        <v>15684</v>
      </c>
      <c r="AA191" s="41" t="n">
        <v>15928</v>
      </c>
      <c r="AB191" s="41" t="n">
        <v>16005</v>
      </c>
      <c r="AC191" s="41" t="n">
        <v>14139</v>
      </c>
    </row>
    <row r="192" customFormat="false" ht="15.75" hidden="false" customHeight="true" outlineLevel="0" collapsed="false">
      <c r="B192" s="37" t="s">
        <v>669</v>
      </c>
      <c r="C192" s="37" t="s">
        <v>313</v>
      </c>
      <c r="D192" s="37" t="s">
        <v>312</v>
      </c>
      <c r="E192" s="41"/>
      <c r="F192" s="41"/>
      <c r="G192" s="41"/>
      <c r="H192" s="43"/>
      <c r="I192" s="43"/>
      <c r="J192" s="42" t="n">
        <v>1385</v>
      </c>
      <c r="K192" s="43" t="n">
        <v>2025</v>
      </c>
      <c r="L192" s="43" t="n">
        <v>2460</v>
      </c>
      <c r="M192" s="43" t="n">
        <v>2519</v>
      </c>
      <c r="N192" s="43" t="n">
        <v>2731</v>
      </c>
      <c r="O192" s="41" t="n">
        <v>2695</v>
      </c>
      <c r="P192" s="41" t="n">
        <v>3030</v>
      </c>
      <c r="Q192" s="41" t="n">
        <v>2970</v>
      </c>
      <c r="R192" s="41" t="n">
        <v>3165</v>
      </c>
      <c r="S192" s="41" t="n">
        <v>3271</v>
      </c>
      <c r="T192" s="41" t="n">
        <v>2694</v>
      </c>
      <c r="U192" s="41" t="n">
        <v>2873</v>
      </c>
      <c r="V192" s="41" t="n">
        <v>3097</v>
      </c>
      <c r="W192" s="41" t="n">
        <v>3174</v>
      </c>
      <c r="X192" s="41" t="n">
        <v>3362</v>
      </c>
      <c r="Y192" s="41" t="n">
        <v>3474</v>
      </c>
      <c r="Z192" s="41" t="n">
        <v>3785</v>
      </c>
      <c r="AA192" s="41" t="n">
        <v>3709</v>
      </c>
      <c r="AB192" s="41" t="n">
        <v>3883</v>
      </c>
      <c r="AC192" s="41" t="n">
        <v>3556</v>
      </c>
    </row>
    <row r="193" customFormat="false" ht="15.75" hidden="false" customHeight="true" outlineLevel="0" collapsed="false">
      <c r="B193" s="37" t="s">
        <v>669</v>
      </c>
      <c r="C193" s="37" t="s">
        <v>315</v>
      </c>
      <c r="D193" s="37" t="s">
        <v>314</v>
      </c>
      <c r="E193" s="41"/>
      <c r="F193" s="41" t="n">
        <f aca="false">7059+435</f>
        <v>7494</v>
      </c>
      <c r="G193" s="41" t="n">
        <f aca="false">8066+530</f>
        <v>8596</v>
      </c>
      <c r="H193" s="42" t="n">
        <v>12596</v>
      </c>
      <c r="I193" s="42" t="n">
        <v>19354</v>
      </c>
      <c r="J193" s="42" t="n">
        <v>32548</v>
      </c>
      <c r="K193" s="43" t="n">
        <v>47241</v>
      </c>
      <c r="L193" s="43" t="n">
        <v>67111</v>
      </c>
      <c r="M193" s="43" t="n">
        <v>95442</v>
      </c>
      <c r="N193" s="43" t="n">
        <f aca="false">67684+71480</f>
        <v>139164</v>
      </c>
      <c r="O193" s="41" t="n">
        <v>169732</v>
      </c>
      <c r="P193" s="41" t="n">
        <v>222642</v>
      </c>
      <c r="Q193" s="41" t="n">
        <v>252061</v>
      </c>
      <c r="R193" s="41" t="n">
        <v>261393</v>
      </c>
      <c r="S193" s="41" t="n">
        <v>284984</v>
      </c>
      <c r="T193" s="41" t="n">
        <v>299309</v>
      </c>
      <c r="U193" s="41" t="n">
        <v>315555</v>
      </c>
      <c r="V193" s="41" t="n">
        <v>328340</v>
      </c>
      <c r="W193" s="41" t="n">
        <v>332086</v>
      </c>
      <c r="X193" s="41" t="n">
        <v>341908</v>
      </c>
      <c r="Y193" s="41" t="n">
        <v>352517</v>
      </c>
      <c r="Z193" s="41" t="n">
        <v>360568</v>
      </c>
      <c r="AA193" s="41" t="n">
        <v>331007</v>
      </c>
      <c r="AB193" s="41" t="n">
        <v>353314</v>
      </c>
      <c r="AC193" s="41" t="n">
        <v>372008</v>
      </c>
    </row>
    <row r="194" customFormat="false" ht="15.75" hidden="false" customHeight="true" outlineLevel="0" collapsed="false">
      <c r="B194" s="37" t="s">
        <v>669</v>
      </c>
      <c r="C194" s="37" t="s">
        <v>758</v>
      </c>
      <c r="D194" s="37" t="s">
        <v>759</v>
      </c>
      <c r="E194" s="41"/>
      <c r="F194" s="41"/>
      <c r="G194" s="41"/>
      <c r="H194" s="43"/>
      <c r="I194" s="43"/>
      <c r="J194" s="43"/>
      <c r="K194" s="43"/>
      <c r="L194" s="43"/>
      <c r="M194" s="43"/>
      <c r="N194" s="42"/>
      <c r="O194" s="41"/>
      <c r="P194" s="41" t="n">
        <v>4663</v>
      </c>
      <c r="Q194" s="41" t="n">
        <v>6085</v>
      </c>
      <c r="R194" s="41" t="n">
        <v>6384</v>
      </c>
      <c r="S194" s="41" t="n">
        <v>6431</v>
      </c>
      <c r="T194" s="41" t="n">
        <v>4724</v>
      </c>
      <c r="U194" s="41" t="n">
        <v>4921</v>
      </c>
      <c r="V194" s="41" t="n">
        <v>5352</v>
      </c>
      <c r="W194" s="41" t="n">
        <v>5572</v>
      </c>
      <c r="X194" s="41" t="n">
        <v>5101</v>
      </c>
      <c r="Y194" s="41" t="n">
        <v>5498</v>
      </c>
      <c r="Z194" s="41" t="n">
        <v>6052</v>
      </c>
      <c r="AA194" s="41" t="n">
        <v>6037</v>
      </c>
      <c r="AB194" s="41" t="n">
        <v>5497</v>
      </c>
      <c r="AC194" s="41" t="n">
        <v>5528</v>
      </c>
    </row>
    <row r="195" customFormat="false" ht="15.75" hidden="false" customHeight="true" outlineLevel="0" collapsed="false">
      <c r="B195" s="37" t="s">
        <v>669</v>
      </c>
      <c r="C195" s="37" t="s">
        <v>317</v>
      </c>
      <c r="D195" s="37" t="s">
        <v>316</v>
      </c>
      <c r="E195" s="41"/>
      <c r="F195" s="41"/>
      <c r="G195" s="41"/>
      <c r="H195" s="43"/>
      <c r="I195" s="43"/>
      <c r="J195" s="43"/>
      <c r="K195" s="43"/>
      <c r="L195" s="43"/>
      <c r="M195" s="43"/>
      <c r="N195" s="42"/>
      <c r="O195" s="41" t="n">
        <v>4647</v>
      </c>
      <c r="P195" s="41" t="n">
        <v>5875</v>
      </c>
      <c r="Q195" s="41" t="n">
        <v>5844</v>
      </c>
      <c r="R195" s="41" t="n">
        <v>5817</v>
      </c>
      <c r="S195" s="41" t="n">
        <v>5626</v>
      </c>
      <c r="T195" s="41" t="n">
        <v>3567</v>
      </c>
      <c r="U195" s="41" t="n">
        <v>3761</v>
      </c>
      <c r="V195" s="41" t="n">
        <v>4250</v>
      </c>
      <c r="W195" s="41" t="n">
        <v>4277</v>
      </c>
      <c r="X195" s="41" t="n">
        <v>3752</v>
      </c>
      <c r="Y195" s="41" t="n">
        <v>3983</v>
      </c>
      <c r="Z195" s="41" t="n">
        <v>4166</v>
      </c>
      <c r="AA195" s="41" t="n">
        <v>4164</v>
      </c>
      <c r="AB195" s="41" t="n">
        <v>4352</v>
      </c>
      <c r="AC195" s="41" t="n">
        <v>4002</v>
      </c>
    </row>
    <row r="196" customFormat="false" ht="15.75" hidden="false" customHeight="true" outlineLevel="0" collapsed="false">
      <c r="B196" s="37" t="s">
        <v>669</v>
      </c>
      <c r="C196" s="37" t="s">
        <v>319</v>
      </c>
      <c r="D196" s="37" t="s">
        <v>318</v>
      </c>
      <c r="E196" s="41"/>
      <c r="F196" s="41"/>
      <c r="G196" s="41"/>
      <c r="H196" s="43"/>
      <c r="I196" s="42" t="n">
        <v>1560</v>
      </c>
      <c r="J196" s="42" t="n">
        <v>2816</v>
      </c>
      <c r="K196" s="43" t="n">
        <v>3751</v>
      </c>
      <c r="L196" s="43" t="n">
        <v>3094</v>
      </c>
      <c r="M196" s="43" t="n">
        <v>2995</v>
      </c>
      <c r="N196" s="43" t="n">
        <v>2908</v>
      </c>
      <c r="O196" s="41" t="n">
        <v>2801</v>
      </c>
      <c r="P196" s="41" t="n">
        <v>3099</v>
      </c>
      <c r="Q196" s="41" t="n">
        <v>3541</v>
      </c>
      <c r="R196" s="41" t="n">
        <v>3679</v>
      </c>
      <c r="S196" s="41" t="n">
        <v>3739</v>
      </c>
      <c r="T196" s="41" t="n">
        <v>2913</v>
      </c>
      <c r="U196" s="41" t="n">
        <v>3009</v>
      </c>
      <c r="V196" s="41" t="n">
        <v>3342</v>
      </c>
      <c r="W196" s="41" t="n">
        <v>3375</v>
      </c>
      <c r="X196" s="41" t="n">
        <v>3697</v>
      </c>
      <c r="Y196" s="41" t="n">
        <v>3765</v>
      </c>
      <c r="Z196" s="41" t="n">
        <v>4022</v>
      </c>
      <c r="AA196" s="41" t="n">
        <v>3982</v>
      </c>
      <c r="AB196" s="41" t="n">
        <v>4179</v>
      </c>
      <c r="AC196" s="41" t="n">
        <v>3858</v>
      </c>
    </row>
    <row r="197" customFormat="false" ht="15.75" hidden="false" customHeight="true" outlineLevel="0" collapsed="false">
      <c r="B197" s="37" t="s">
        <v>669</v>
      </c>
      <c r="C197" s="37" t="s">
        <v>321</v>
      </c>
      <c r="D197" s="37" t="s">
        <v>320</v>
      </c>
      <c r="E197" s="41"/>
      <c r="F197" s="41" t="n">
        <v>3150</v>
      </c>
      <c r="G197" s="41" t="n">
        <v>3137</v>
      </c>
      <c r="H197" s="43" t="n">
        <v>3916</v>
      </c>
      <c r="I197" s="42" t="n">
        <v>2771</v>
      </c>
      <c r="J197" s="42" t="n">
        <v>2326</v>
      </c>
      <c r="K197" s="43" t="n">
        <v>2722</v>
      </c>
      <c r="L197" s="43" t="n">
        <v>3492</v>
      </c>
      <c r="M197" s="43" t="n">
        <v>3719</v>
      </c>
      <c r="N197" s="43" t="n">
        <v>4280</v>
      </c>
      <c r="O197" s="41" t="n">
        <v>4900</v>
      </c>
      <c r="P197" s="41" t="n">
        <v>6973</v>
      </c>
      <c r="Q197" s="41" t="n">
        <v>7748</v>
      </c>
      <c r="R197" s="41" t="n">
        <v>8070</v>
      </c>
      <c r="S197" s="41" t="n">
        <v>8544</v>
      </c>
      <c r="T197" s="41" t="n">
        <v>9099</v>
      </c>
      <c r="U197" s="41" t="n">
        <v>9293</v>
      </c>
      <c r="V197" s="41" t="n">
        <v>9531</v>
      </c>
      <c r="W197" s="41" t="n">
        <v>9669</v>
      </c>
      <c r="X197" s="41" t="n">
        <v>9973</v>
      </c>
      <c r="Y197" s="41" t="n">
        <v>10230</v>
      </c>
      <c r="Z197" s="41" t="n">
        <v>10402</v>
      </c>
      <c r="AA197" s="41" t="n">
        <v>10457</v>
      </c>
      <c r="AB197" s="41" t="n">
        <v>10605</v>
      </c>
      <c r="AC197" s="41" t="n">
        <v>10245</v>
      </c>
    </row>
    <row r="198" customFormat="false" ht="15.75" hidden="false" customHeight="true" outlineLevel="0" collapsed="false">
      <c r="B198" s="37" t="s">
        <v>669</v>
      </c>
      <c r="C198" s="37" t="s">
        <v>323</v>
      </c>
      <c r="D198" s="37" t="s">
        <v>322</v>
      </c>
      <c r="E198" s="41"/>
      <c r="F198" s="41"/>
      <c r="G198" s="41"/>
      <c r="H198" s="43"/>
      <c r="I198" s="43"/>
      <c r="J198" s="43"/>
      <c r="K198" s="43" t="n">
        <v>3444</v>
      </c>
      <c r="L198" s="43" t="n">
        <v>5157</v>
      </c>
      <c r="M198" s="43" t="n">
        <v>6690</v>
      </c>
      <c r="N198" s="43" t="n">
        <v>10816</v>
      </c>
      <c r="O198" s="41" t="n">
        <v>8541</v>
      </c>
      <c r="P198" s="41" t="n">
        <v>10692</v>
      </c>
      <c r="Q198" s="41" t="n">
        <v>11572</v>
      </c>
      <c r="R198" s="41" t="n">
        <v>11833</v>
      </c>
      <c r="S198" s="41" t="n">
        <v>12126</v>
      </c>
      <c r="T198" s="41" t="n">
        <v>9665</v>
      </c>
      <c r="U198" s="41" t="n">
        <v>10103</v>
      </c>
      <c r="V198" s="41" t="n">
        <v>10732</v>
      </c>
      <c r="W198" s="41" t="n">
        <v>11074</v>
      </c>
      <c r="X198" s="41" t="n">
        <v>11193</v>
      </c>
      <c r="Y198" s="41" t="n">
        <v>11206</v>
      </c>
      <c r="Z198" s="41" t="n">
        <v>11309</v>
      </c>
      <c r="AA198" s="41" t="n">
        <v>11251</v>
      </c>
      <c r="AB198" s="41" t="n">
        <v>11227</v>
      </c>
      <c r="AC198" s="41" t="n">
        <v>10547</v>
      </c>
    </row>
    <row r="199" customFormat="false" ht="15.75" hidden="false" customHeight="true" outlineLevel="0" collapsed="false">
      <c r="B199" s="37" t="s">
        <v>669</v>
      </c>
      <c r="C199" s="37" t="s">
        <v>325</v>
      </c>
      <c r="D199" s="37" t="s">
        <v>324</v>
      </c>
      <c r="E199" s="41"/>
      <c r="F199" s="41"/>
      <c r="G199" s="41"/>
      <c r="H199" s="43"/>
      <c r="I199" s="42" t="n">
        <v>3140</v>
      </c>
      <c r="J199" s="42" t="n">
        <v>5904</v>
      </c>
      <c r="K199" s="43" t="n">
        <v>7225</v>
      </c>
      <c r="L199" s="43" t="n">
        <v>7489</v>
      </c>
      <c r="M199" s="43" t="n">
        <v>7649</v>
      </c>
      <c r="N199" s="43" t="n">
        <v>7520</v>
      </c>
      <c r="O199" s="41" t="n">
        <v>7728</v>
      </c>
      <c r="P199" s="41" t="n">
        <v>10207</v>
      </c>
      <c r="Q199" s="41" t="n">
        <v>11243</v>
      </c>
      <c r="R199" s="41" t="n">
        <v>11806</v>
      </c>
      <c r="S199" s="41" t="n">
        <v>12104</v>
      </c>
      <c r="T199" s="41" t="n">
        <v>12685</v>
      </c>
      <c r="U199" s="41" t="n">
        <v>12909</v>
      </c>
      <c r="V199" s="41" t="n">
        <v>13394</v>
      </c>
      <c r="W199" s="41" t="n">
        <v>13676</v>
      </c>
      <c r="X199" s="41" t="n">
        <v>14474</v>
      </c>
      <c r="Y199" s="41" t="n">
        <v>15040</v>
      </c>
      <c r="Z199" s="41" t="n">
        <v>15647</v>
      </c>
      <c r="AA199" s="41" t="n">
        <v>16020</v>
      </c>
      <c r="AB199" s="41" t="n">
        <v>16464</v>
      </c>
      <c r="AC199" s="41" t="n">
        <v>17789</v>
      </c>
    </row>
    <row r="200" customFormat="false" ht="15.75" hidden="false" customHeight="true" outlineLevel="0" collapsed="false">
      <c r="B200" s="37" t="s">
        <v>669</v>
      </c>
      <c r="C200" s="37" t="s">
        <v>327</v>
      </c>
      <c r="D200" s="37" t="s">
        <v>326</v>
      </c>
      <c r="E200" s="41"/>
      <c r="F200" s="41" t="n">
        <v>1950</v>
      </c>
      <c r="G200" s="41" t="n">
        <v>2192</v>
      </c>
      <c r="H200" s="42" t="n">
        <v>8515</v>
      </c>
      <c r="I200" s="42" t="n">
        <v>5531</v>
      </c>
      <c r="J200" s="42" t="n">
        <v>6121</v>
      </c>
      <c r="K200" s="43" t="n">
        <v>9891</v>
      </c>
      <c r="L200" s="43" t="n">
        <v>8226</v>
      </c>
      <c r="M200" s="43" t="n">
        <v>10427</v>
      </c>
      <c r="N200" s="43" t="n">
        <v>12242</v>
      </c>
      <c r="O200" s="41" t="n">
        <v>14361</v>
      </c>
      <c r="P200" s="41" t="n">
        <v>17530</v>
      </c>
      <c r="Q200" s="41" t="n">
        <v>20090</v>
      </c>
      <c r="R200" s="41" t="n">
        <v>21367</v>
      </c>
      <c r="S200" s="41" t="n">
        <v>22429</v>
      </c>
      <c r="T200" s="41" t="n">
        <v>23665</v>
      </c>
      <c r="U200" s="41" t="n">
        <v>23929</v>
      </c>
      <c r="V200" s="41" t="n">
        <v>24412</v>
      </c>
      <c r="W200" s="41" t="n">
        <v>24819</v>
      </c>
      <c r="X200" s="41" t="n">
        <v>25404</v>
      </c>
      <c r="Y200" s="41" t="n">
        <v>25902</v>
      </c>
      <c r="Z200" s="41" t="n">
        <v>26438</v>
      </c>
      <c r="AA200" s="41" t="n">
        <v>26619</v>
      </c>
      <c r="AB200" s="41" t="n">
        <v>27183</v>
      </c>
      <c r="AC200" s="41" t="n">
        <v>26660</v>
      </c>
    </row>
    <row r="201" customFormat="false" ht="15.75" hidden="false" customHeight="true" outlineLevel="0" collapsed="false">
      <c r="B201" s="37" t="s">
        <v>669</v>
      </c>
      <c r="C201" s="37" t="s">
        <v>329</v>
      </c>
      <c r="D201" s="37" t="s">
        <v>328</v>
      </c>
      <c r="E201" s="41"/>
      <c r="F201" s="41"/>
      <c r="G201" s="41"/>
      <c r="H201" s="43"/>
      <c r="I201" s="43"/>
      <c r="J201" s="43"/>
      <c r="K201" s="43" t="n">
        <v>2664</v>
      </c>
      <c r="L201" s="43" t="n">
        <v>3565</v>
      </c>
      <c r="M201" s="43" t="n">
        <v>4487</v>
      </c>
      <c r="N201" s="43" t="n">
        <v>6934</v>
      </c>
      <c r="O201" s="41" t="n">
        <v>10260</v>
      </c>
      <c r="P201" s="41" t="n">
        <v>14948</v>
      </c>
      <c r="Q201" s="41" t="n">
        <v>9973</v>
      </c>
      <c r="R201" s="41" t="n">
        <v>10275</v>
      </c>
      <c r="S201" s="41" t="n">
        <v>10456</v>
      </c>
      <c r="T201" s="41" t="n">
        <v>11924</v>
      </c>
      <c r="U201" s="41" t="n">
        <v>12572</v>
      </c>
      <c r="V201" s="41" t="n">
        <v>13979</v>
      </c>
      <c r="W201" s="41" t="n">
        <v>14640</v>
      </c>
      <c r="X201" s="41" t="n">
        <v>15503</v>
      </c>
      <c r="Y201" s="41" t="n">
        <v>16185</v>
      </c>
      <c r="Z201" s="41" t="n">
        <v>17304</v>
      </c>
      <c r="AA201" s="41" t="n">
        <v>17636</v>
      </c>
      <c r="AB201" s="41" t="n">
        <v>17135</v>
      </c>
      <c r="AC201" s="41" t="n">
        <v>17727</v>
      </c>
    </row>
    <row r="202" customFormat="false" ht="15.75" hidden="false" customHeight="true" outlineLevel="0" collapsed="false">
      <c r="B202" s="37" t="s">
        <v>669</v>
      </c>
      <c r="C202" s="37" t="s">
        <v>760</v>
      </c>
      <c r="D202" s="37" t="s">
        <v>761</v>
      </c>
      <c r="E202" s="41"/>
      <c r="F202" s="41"/>
      <c r="G202" s="41"/>
      <c r="H202" s="43"/>
      <c r="I202" s="43"/>
      <c r="J202" s="43"/>
      <c r="K202" s="43"/>
      <c r="L202" s="43"/>
      <c r="M202" s="43"/>
      <c r="N202" s="42"/>
      <c r="O202" s="41"/>
      <c r="P202" s="41"/>
      <c r="Q202" s="41"/>
      <c r="R202" s="41" t="n">
        <v>2955</v>
      </c>
      <c r="S202" s="41" t="n">
        <v>2769</v>
      </c>
      <c r="T202" s="41" t="n">
        <v>2882</v>
      </c>
      <c r="U202" s="41" t="n">
        <v>2743</v>
      </c>
      <c r="V202" s="41" t="n">
        <v>2248</v>
      </c>
      <c r="W202" s="41" t="n">
        <v>2341</v>
      </c>
      <c r="X202" s="41" t="n">
        <v>2764</v>
      </c>
      <c r="Y202" s="41" t="n">
        <v>2774</v>
      </c>
      <c r="Z202" s="41" t="n">
        <v>3026</v>
      </c>
      <c r="AA202" s="41" t="n">
        <v>2884</v>
      </c>
      <c r="AB202" s="41" t="n">
        <v>3059</v>
      </c>
      <c r="AC202" s="41" t="n">
        <v>2811</v>
      </c>
    </row>
    <row r="203" customFormat="false" ht="15.75" hidden="false" customHeight="true" outlineLevel="0" collapsed="false">
      <c r="B203" s="37" t="s">
        <v>669</v>
      </c>
      <c r="C203" s="37" t="s">
        <v>331</v>
      </c>
      <c r="D203" s="37" t="s">
        <v>330</v>
      </c>
      <c r="E203" s="41"/>
      <c r="F203" s="41" t="n">
        <v>985</v>
      </c>
      <c r="G203" s="41" t="n">
        <v>1020</v>
      </c>
      <c r="H203" s="42" t="n">
        <v>2253</v>
      </c>
      <c r="I203" s="42" t="n">
        <v>1419</v>
      </c>
      <c r="J203" s="42" t="n">
        <v>1874</v>
      </c>
      <c r="K203" s="43" t="n">
        <v>2787</v>
      </c>
      <c r="L203" s="43" t="n">
        <v>3643</v>
      </c>
      <c r="M203" s="43" t="n">
        <v>4756</v>
      </c>
      <c r="N203" s="43" t="n">
        <v>6727</v>
      </c>
      <c r="O203" s="41" t="n">
        <v>8404</v>
      </c>
      <c r="P203" s="41" t="n">
        <v>12272</v>
      </c>
      <c r="Q203" s="41" t="n">
        <v>11029</v>
      </c>
      <c r="R203" s="41" t="n">
        <v>11925</v>
      </c>
      <c r="S203" s="41" t="n">
        <v>12133</v>
      </c>
      <c r="T203" s="41" t="n">
        <v>12608</v>
      </c>
      <c r="U203" s="41" t="n">
        <v>12629</v>
      </c>
      <c r="V203" s="41" t="n">
        <v>13521</v>
      </c>
      <c r="W203" s="41" t="n">
        <v>13501</v>
      </c>
      <c r="X203" s="41" t="n">
        <v>13706</v>
      </c>
      <c r="Y203" s="41" t="n">
        <v>13725</v>
      </c>
      <c r="Z203" s="41" t="n">
        <v>13935</v>
      </c>
      <c r="AA203" s="41" t="n">
        <v>13805</v>
      </c>
      <c r="AB203" s="41" t="n">
        <v>14001</v>
      </c>
      <c r="AC203" s="41" t="n">
        <v>12639</v>
      </c>
    </row>
    <row r="204" customFormat="false" ht="15.75" hidden="false" customHeight="true" outlineLevel="0" collapsed="false">
      <c r="B204" s="37" t="s">
        <v>669</v>
      </c>
      <c r="C204" s="37" t="s">
        <v>333</v>
      </c>
      <c r="D204" s="37" t="s">
        <v>332</v>
      </c>
      <c r="E204" s="41"/>
      <c r="F204" s="41"/>
      <c r="G204" s="41"/>
      <c r="H204" s="43"/>
      <c r="I204" s="42" t="n">
        <v>3225</v>
      </c>
      <c r="J204" s="42" t="n">
        <v>7046</v>
      </c>
      <c r="K204" s="43" t="n">
        <v>2147</v>
      </c>
      <c r="L204" s="43" t="n">
        <v>3049</v>
      </c>
      <c r="M204" s="43" t="n">
        <v>4256</v>
      </c>
      <c r="N204" s="43" t="n">
        <v>4666</v>
      </c>
      <c r="O204" s="41" t="n">
        <v>5933</v>
      </c>
      <c r="P204" s="41" t="n">
        <v>8266</v>
      </c>
      <c r="Q204" s="41" t="n">
        <v>9156</v>
      </c>
      <c r="R204" s="41" t="n">
        <v>9932</v>
      </c>
      <c r="S204" s="41" t="n">
        <v>7758</v>
      </c>
      <c r="T204" s="41" t="n">
        <v>9515</v>
      </c>
      <c r="U204" s="41" t="n">
        <v>7597</v>
      </c>
      <c r="V204" s="41" t="n">
        <v>8865</v>
      </c>
      <c r="W204" s="41" t="n">
        <v>9234</v>
      </c>
      <c r="X204" s="41" t="n">
        <v>9915</v>
      </c>
      <c r="Y204" s="41" t="n">
        <v>10173</v>
      </c>
      <c r="Z204" s="41" t="n">
        <v>10394</v>
      </c>
      <c r="AA204" s="41" t="n">
        <v>10477</v>
      </c>
      <c r="AB204" s="41" t="n">
        <v>10658</v>
      </c>
      <c r="AC204" s="41" t="n">
        <v>10014</v>
      </c>
    </row>
    <row r="205" customFormat="false" ht="15.75" hidden="false" customHeight="true" outlineLevel="0" collapsed="false">
      <c r="B205" s="37" t="s">
        <v>669</v>
      </c>
      <c r="C205" s="37" t="s">
        <v>335</v>
      </c>
      <c r="D205" s="37" t="s">
        <v>334</v>
      </c>
      <c r="E205" s="41"/>
      <c r="F205" s="41"/>
      <c r="G205" s="41"/>
      <c r="H205" s="43"/>
      <c r="I205" s="43"/>
      <c r="J205" s="43"/>
      <c r="K205" s="43" t="n">
        <v>6824</v>
      </c>
      <c r="L205" s="43" t="n">
        <v>14462</v>
      </c>
      <c r="M205" s="43" t="n">
        <v>23625</v>
      </c>
      <c r="N205" s="43" t="n">
        <v>29116</v>
      </c>
      <c r="O205" s="41" t="n">
        <v>31417</v>
      </c>
      <c r="P205" s="41" t="n">
        <v>33852</v>
      </c>
      <c r="Q205" s="41" t="n">
        <v>27119</v>
      </c>
      <c r="R205" s="41" t="n">
        <v>28053</v>
      </c>
      <c r="S205" s="41" t="n">
        <v>29702</v>
      </c>
      <c r="T205" s="41" t="n">
        <v>30372</v>
      </c>
      <c r="U205" s="41" t="n">
        <v>27152</v>
      </c>
      <c r="V205" s="41" t="n">
        <v>30285</v>
      </c>
      <c r="W205" s="41" t="n">
        <v>31759</v>
      </c>
      <c r="X205" s="41" t="n">
        <v>33261</v>
      </c>
      <c r="Y205" s="41" t="n">
        <v>34894</v>
      </c>
      <c r="Z205" s="41" t="n">
        <v>35741</v>
      </c>
      <c r="AA205" s="41" t="n">
        <v>36832</v>
      </c>
      <c r="AB205" s="41" t="n">
        <v>37834</v>
      </c>
      <c r="AC205" s="41" t="n">
        <v>38861</v>
      </c>
    </row>
    <row r="206" customFormat="false" ht="15.75" hidden="false" customHeight="true" outlineLevel="0" collapsed="false">
      <c r="B206" s="37" t="s">
        <v>669</v>
      </c>
      <c r="C206" s="37" t="s">
        <v>337</v>
      </c>
      <c r="D206" s="37" t="s">
        <v>336</v>
      </c>
      <c r="E206" s="41"/>
      <c r="F206" s="41"/>
      <c r="G206" s="41"/>
      <c r="H206" s="43"/>
      <c r="I206" s="43"/>
      <c r="J206" s="43"/>
      <c r="K206" s="43" t="n">
        <v>2997</v>
      </c>
      <c r="L206" s="43" t="n">
        <v>6423</v>
      </c>
      <c r="M206" s="43" t="n">
        <v>10369</v>
      </c>
      <c r="N206" s="43" t="n">
        <v>13560</v>
      </c>
      <c r="O206" s="41" t="n">
        <v>7800</v>
      </c>
      <c r="P206" s="41" t="n">
        <v>6154</v>
      </c>
      <c r="Q206" s="41" t="n">
        <v>6015</v>
      </c>
      <c r="R206" s="41" t="n">
        <v>6008</v>
      </c>
      <c r="S206" s="41" t="n">
        <v>5858</v>
      </c>
      <c r="T206" s="41" t="n">
        <v>3846</v>
      </c>
      <c r="U206" s="41" t="n">
        <v>4123</v>
      </c>
      <c r="V206" s="41" t="n">
        <v>4482</v>
      </c>
      <c r="W206" s="41" t="n">
        <v>4580</v>
      </c>
      <c r="X206" s="41" t="n">
        <v>4041</v>
      </c>
      <c r="Y206" s="41" t="n">
        <v>4202</v>
      </c>
      <c r="Z206" s="41" t="n">
        <v>4457</v>
      </c>
      <c r="AA206" s="41" t="n">
        <v>4501</v>
      </c>
      <c r="AB206" s="41" t="n">
        <v>4702</v>
      </c>
      <c r="AC206" s="41" t="n">
        <v>4521</v>
      </c>
    </row>
    <row r="207" customFormat="false" ht="15.75" hidden="false" customHeight="true" outlineLevel="0" collapsed="false">
      <c r="B207" s="37" t="s">
        <v>669</v>
      </c>
      <c r="C207" s="37" t="s">
        <v>339</v>
      </c>
      <c r="D207" s="37" t="s">
        <v>338</v>
      </c>
      <c r="E207" s="41"/>
      <c r="F207" s="41"/>
      <c r="G207" s="41"/>
      <c r="H207" s="43"/>
      <c r="I207" s="42" t="n">
        <v>5820</v>
      </c>
      <c r="J207" s="42" t="n">
        <v>10798</v>
      </c>
      <c r="K207" s="43" t="n">
        <v>11340</v>
      </c>
      <c r="L207" s="43" t="n">
        <v>9498</v>
      </c>
      <c r="M207" s="43" t="n">
        <v>11639</v>
      </c>
      <c r="N207" s="43" t="n">
        <v>23925</v>
      </c>
      <c r="O207" s="41" t="n">
        <v>12533</v>
      </c>
      <c r="P207" s="41" t="n">
        <v>14469</v>
      </c>
      <c r="Q207" s="41" t="n">
        <v>16593</v>
      </c>
      <c r="R207" s="41" t="n">
        <v>17819</v>
      </c>
      <c r="S207" s="41" t="n">
        <v>18777</v>
      </c>
      <c r="T207" s="41" t="n">
        <v>20743</v>
      </c>
      <c r="U207" s="41" t="n">
        <v>21287</v>
      </c>
      <c r="V207" s="41" t="n">
        <v>22525</v>
      </c>
      <c r="W207" s="41" t="n">
        <v>23128</v>
      </c>
      <c r="X207" s="41" t="n">
        <v>24017</v>
      </c>
      <c r="Y207" s="41" t="n">
        <v>25248</v>
      </c>
      <c r="Z207" s="41" t="n">
        <v>26367</v>
      </c>
      <c r="AA207" s="41" t="n">
        <v>26887</v>
      </c>
      <c r="AB207" s="41" t="n">
        <v>27916</v>
      </c>
      <c r="AC207" s="41" t="n">
        <v>28727</v>
      </c>
    </row>
    <row r="208" customFormat="false" ht="15.75" hidden="false" customHeight="true" outlineLevel="0" collapsed="false">
      <c r="B208" s="37" t="s">
        <v>669</v>
      </c>
      <c r="C208" s="37" t="s">
        <v>341</v>
      </c>
      <c r="D208" s="37" t="s">
        <v>340</v>
      </c>
      <c r="E208" s="41"/>
      <c r="F208" s="41"/>
      <c r="G208" s="41"/>
      <c r="H208" s="43"/>
      <c r="I208" s="43" t="n">
        <v>1720</v>
      </c>
      <c r="J208" s="43" t="n">
        <v>4588</v>
      </c>
      <c r="K208" s="43" t="n">
        <v>4374</v>
      </c>
      <c r="L208" s="43" t="n">
        <v>5369</v>
      </c>
      <c r="M208" s="43" t="n">
        <v>7427</v>
      </c>
      <c r="N208" s="43" t="n">
        <v>8203</v>
      </c>
      <c r="O208" s="41" t="n">
        <v>10256</v>
      </c>
      <c r="P208" s="41" t="n">
        <v>9702</v>
      </c>
      <c r="Q208" s="41" t="n">
        <v>7106</v>
      </c>
      <c r="R208" s="41" t="n">
        <v>7663</v>
      </c>
      <c r="S208" s="41" t="n">
        <v>7747</v>
      </c>
      <c r="T208" s="41" t="n">
        <v>5819</v>
      </c>
      <c r="U208" s="41" t="n">
        <v>6225</v>
      </c>
      <c r="V208" s="41" t="n">
        <v>6541</v>
      </c>
      <c r="W208" s="41" t="n">
        <v>6749</v>
      </c>
      <c r="X208" s="41" t="n">
        <v>6936</v>
      </c>
      <c r="Y208" s="41" t="n">
        <v>7042</v>
      </c>
      <c r="Z208" s="41" t="n">
        <v>7159</v>
      </c>
      <c r="AA208" s="41" t="n">
        <v>7167</v>
      </c>
      <c r="AB208" s="41" t="n">
        <v>7223</v>
      </c>
      <c r="AC208" s="41" t="n">
        <v>7013</v>
      </c>
    </row>
    <row r="209" customFormat="false" ht="15.75" hidden="false" customHeight="true" outlineLevel="0" collapsed="false">
      <c r="B209" s="37" t="s">
        <v>669</v>
      </c>
      <c r="C209" s="37" t="s">
        <v>343</v>
      </c>
      <c r="D209" s="37" t="s">
        <v>342</v>
      </c>
      <c r="E209" s="41"/>
      <c r="F209" s="41"/>
      <c r="G209" s="41"/>
      <c r="H209" s="43"/>
      <c r="I209" s="43"/>
      <c r="J209" s="43"/>
      <c r="K209" s="43"/>
      <c r="L209" s="43" t="n">
        <v>1427</v>
      </c>
      <c r="M209" s="43" t="n">
        <v>1805</v>
      </c>
      <c r="N209" s="43" t="n">
        <v>2454</v>
      </c>
      <c r="O209" s="41" t="n">
        <v>3892</v>
      </c>
      <c r="P209" s="41" t="n">
        <v>4258</v>
      </c>
      <c r="Q209" s="41" t="n">
        <v>4715</v>
      </c>
      <c r="R209" s="41" t="n">
        <v>4855</v>
      </c>
      <c r="S209" s="41" t="n">
        <v>4894</v>
      </c>
      <c r="T209" s="41" t="n">
        <v>5223</v>
      </c>
      <c r="U209" s="41" t="n">
        <v>5168</v>
      </c>
      <c r="V209" s="41" t="n">
        <v>5247</v>
      </c>
      <c r="W209" s="41" t="n">
        <v>5160</v>
      </c>
      <c r="X209" s="41" t="n">
        <v>5529</v>
      </c>
      <c r="Y209" s="41" t="n">
        <v>5600</v>
      </c>
      <c r="Z209" s="41" t="n">
        <v>5994</v>
      </c>
      <c r="AA209" s="41" t="n">
        <v>6022</v>
      </c>
      <c r="AB209" s="41" t="n">
        <v>6232</v>
      </c>
      <c r="AC209" s="41" t="n">
        <v>6030</v>
      </c>
    </row>
    <row r="210" customFormat="false" ht="15.75" hidden="false" customHeight="true" outlineLevel="0" collapsed="false">
      <c r="B210" s="37" t="s">
        <v>669</v>
      </c>
      <c r="C210" s="37" t="s">
        <v>345</v>
      </c>
      <c r="D210" s="37" t="s">
        <v>344</v>
      </c>
      <c r="E210" s="41"/>
      <c r="F210" s="41"/>
      <c r="G210" s="41"/>
      <c r="H210" s="43"/>
      <c r="I210" s="43"/>
      <c r="J210" s="43"/>
      <c r="K210" s="43" t="n">
        <v>2071</v>
      </c>
      <c r="L210" s="43" t="n">
        <v>5659</v>
      </c>
      <c r="M210" s="43" t="n">
        <v>7036</v>
      </c>
      <c r="N210" s="43" t="n">
        <v>8647</v>
      </c>
      <c r="O210" s="41" t="n">
        <v>10163</v>
      </c>
      <c r="P210" s="41" t="n">
        <v>8577</v>
      </c>
      <c r="Q210" s="41" t="n">
        <v>8932</v>
      </c>
      <c r="R210" s="41" t="n">
        <v>9148</v>
      </c>
      <c r="S210" s="41" t="n">
        <v>9333</v>
      </c>
      <c r="T210" s="41" t="n">
        <v>6469</v>
      </c>
      <c r="U210" s="41" t="n">
        <v>7068</v>
      </c>
      <c r="V210" s="41" t="n">
        <v>7692</v>
      </c>
      <c r="W210" s="41" t="n">
        <v>7676</v>
      </c>
      <c r="X210" s="41" t="n">
        <v>7983</v>
      </c>
      <c r="Y210" s="41" t="n">
        <v>8015</v>
      </c>
      <c r="Z210" s="41" t="n">
        <v>8296</v>
      </c>
      <c r="AA210" s="41" t="n">
        <v>8200</v>
      </c>
      <c r="AB210" s="41" t="n">
        <v>8292</v>
      </c>
      <c r="AC210" s="41" t="n">
        <v>8127</v>
      </c>
    </row>
    <row r="211" customFormat="false" ht="15.75" hidden="false" customHeight="true" outlineLevel="0" collapsed="false">
      <c r="B211" s="37" t="s">
        <v>669</v>
      </c>
      <c r="C211" s="37" t="s">
        <v>347</v>
      </c>
      <c r="D211" s="37" t="s">
        <v>346</v>
      </c>
      <c r="E211" s="41"/>
      <c r="F211" s="41"/>
      <c r="G211" s="41"/>
      <c r="H211" s="43"/>
      <c r="I211" s="42" t="n">
        <v>10688</v>
      </c>
      <c r="J211" s="42" t="n">
        <v>20278</v>
      </c>
      <c r="K211" s="43" t="n">
        <v>31891</v>
      </c>
      <c r="L211" s="43" t="n">
        <v>51292</v>
      </c>
      <c r="M211" s="43" t="n">
        <v>72404</v>
      </c>
      <c r="N211" s="43" t="n">
        <v>96131</v>
      </c>
      <c r="O211" s="41" t="n">
        <v>109168</v>
      </c>
      <c r="P211" s="41" t="n">
        <v>136977</v>
      </c>
      <c r="Q211" s="41" t="n">
        <v>156667</v>
      </c>
      <c r="R211" s="41" t="n">
        <v>170520</v>
      </c>
      <c r="S211" s="41" t="n">
        <v>188596</v>
      </c>
      <c r="T211" s="41" t="n">
        <v>203750</v>
      </c>
      <c r="U211" s="41" t="n">
        <v>208199</v>
      </c>
      <c r="V211" s="41" t="n">
        <v>219218</v>
      </c>
      <c r="W211" s="41" t="n">
        <v>226025</v>
      </c>
      <c r="X211" s="41" t="n">
        <v>234417</v>
      </c>
      <c r="Y211" s="41" t="n">
        <v>248364</v>
      </c>
      <c r="Z211" s="41" t="n">
        <v>256970</v>
      </c>
      <c r="AA211" s="41" t="n">
        <v>248689</v>
      </c>
      <c r="AB211" s="41" t="n">
        <v>261717</v>
      </c>
      <c r="AC211" s="41" t="n">
        <v>276073</v>
      </c>
    </row>
    <row r="212" customFormat="false" ht="15.75" hidden="false" customHeight="true" outlineLevel="0" collapsed="false">
      <c r="B212" s="37" t="s">
        <v>669</v>
      </c>
      <c r="C212" s="37" t="s">
        <v>349</v>
      </c>
      <c r="D212" s="37" t="s">
        <v>348</v>
      </c>
      <c r="E212" s="41"/>
      <c r="F212" s="41"/>
      <c r="G212" s="41"/>
      <c r="H212" s="43"/>
      <c r="I212" s="43"/>
      <c r="J212" s="43"/>
      <c r="K212" s="43" t="n">
        <v>2011</v>
      </c>
      <c r="L212" s="43" t="n">
        <v>2065</v>
      </c>
      <c r="M212" s="43" t="n">
        <v>2271</v>
      </c>
      <c r="N212" s="43" t="n">
        <v>3046</v>
      </c>
      <c r="O212" s="41" t="n">
        <v>3610</v>
      </c>
      <c r="P212" s="41" t="n">
        <v>4342</v>
      </c>
      <c r="Q212" s="41" t="n">
        <v>4576</v>
      </c>
      <c r="R212" s="41" t="n">
        <v>4752</v>
      </c>
      <c r="S212" s="41" t="n">
        <v>5037</v>
      </c>
      <c r="T212" s="41" t="n">
        <v>5092</v>
      </c>
      <c r="U212" s="41" t="n">
        <v>5076</v>
      </c>
      <c r="V212" s="41" t="n">
        <v>4249</v>
      </c>
      <c r="W212" s="41" t="n">
        <v>4488</v>
      </c>
      <c r="X212" s="41" t="n">
        <v>4825</v>
      </c>
      <c r="Y212" s="41" t="n">
        <v>4923</v>
      </c>
      <c r="Z212" s="41" t="n">
        <v>5110</v>
      </c>
      <c r="AA212" s="41" t="n">
        <v>5095</v>
      </c>
      <c r="AB212" s="41" t="n">
        <v>5353</v>
      </c>
      <c r="AC212" s="41" t="n">
        <v>4958</v>
      </c>
    </row>
    <row r="213" customFormat="false" ht="15.75" hidden="false" customHeight="true" outlineLevel="0" collapsed="false">
      <c r="B213" s="37" t="s">
        <v>669</v>
      </c>
      <c r="C213" s="37" t="s">
        <v>762</v>
      </c>
      <c r="D213" s="37" t="s">
        <v>763</v>
      </c>
      <c r="E213" s="41"/>
      <c r="F213" s="41"/>
      <c r="G213" s="41"/>
      <c r="H213" s="43"/>
      <c r="I213" s="43"/>
      <c r="J213" s="43"/>
      <c r="K213" s="43"/>
      <c r="L213" s="43"/>
      <c r="M213" s="43"/>
      <c r="N213" s="42"/>
      <c r="O213" s="41"/>
      <c r="P213" s="41"/>
      <c r="Q213" s="41" t="n">
        <v>4541</v>
      </c>
      <c r="R213" s="41" t="n">
        <v>4713</v>
      </c>
      <c r="S213" s="41" t="n">
        <v>4651</v>
      </c>
      <c r="T213" s="41" t="n">
        <v>4844</v>
      </c>
      <c r="U213" s="41" t="n">
        <v>4784</v>
      </c>
      <c r="V213" s="41" t="n">
        <v>4201</v>
      </c>
      <c r="W213" s="41" t="n">
        <v>4375</v>
      </c>
      <c r="X213" s="41" t="n">
        <v>4606</v>
      </c>
      <c r="Y213" s="41" t="n">
        <v>4605</v>
      </c>
      <c r="Z213" s="41" t="n">
        <v>4793</v>
      </c>
      <c r="AA213" s="41" t="n">
        <v>4816</v>
      </c>
      <c r="AB213" s="41" t="n">
        <v>5022</v>
      </c>
      <c r="AC213" s="41" t="n">
        <v>5070</v>
      </c>
    </row>
    <row r="214" customFormat="false" ht="15.75" hidden="false" customHeight="true" outlineLevel="0" collapsed="false">
      <c r="B214" s="37" t="s">
        <v>669</v>
      </c>
      <c r="C214" s="37" t="s">
        <v>351</v>
      </c>
      <c r="D214" s="37" t="s">
        <v>350</v>
      </c>
      <c r="E214" s="41"/>
      <c r="F214" s="41"/>
      <c r="G214" s="41"/>
      <c r="H214" s="43"/>
      <c r="I214" s="43"/>
      <c r="J214" s="43"/>
      <c r="K214" s="43" t="n">
        <v>2228</v>
      </c>
      <c r="L214" s="43" t="n">
        <v>4178</v>
      </c>
      <c r="M214" s="43" t="n">
        <v>4928</v>
      </c>
      <c r="N214" s="43" t="n">
        <v>7384</v>
      </c>
      <c r="O214" s="41" t="n">
        <v>7680</v>
      </c>
      <c r="P214" s="41" t="n">
        <v>10733</v>
      </c>
      <c r="Q214" s="41" t="n">
        <v>9235</v>
      </c>
      <c r="R214" s="41" t="n">
        <v>10141</v>
      </c>
      <c r="S214" s="41" t="n">
        <v>10095</v>
      </c>
      <c r="T214" s="41" t="n">
        <v>10036</v>
      </c>
      <c r="U214" s="41" t="n">
        <v>9434</v>
      </c>
      <c r="V214" s="41" t="n">
        <v>9548</v>
      </c>
      <c r="W214" s="41" t="n">
        <v>9513</v>
      </c>
      <c r="X214" s="41" t="n">
        <v>10094</v>
      </c>
      <c r="Y214" s="41" t="n">
        <v>10275</v>
      </c>
      <c r="Z214" s="41" t="n">
        <v>10853</v>
      </c>
      <c r="AA214" s="41" t="n">
        <v>10992</v>
      </c>
      <c r="AB214" s="41" t="n">
        <v>11264</v>
      </c>
      <c r="AC214" s="41" t="n">
        <v>10943</v>
      </c>
    </row>
    <row r="215" customFormat="false" ht="15.75" hidden="false" customHeight="true" outlineLevel="0" collapsed="false">
      <c r="B215" s="37" t="s">
        <v>669</v>
      </c>
      <c r="C215" s="37" t="s">
        <v>764</v>
      </c>
      <c r="D215" s="37" t="s">
        <v>765</v>
      </c>
      <c r="E215" s="41"/>
      <c r="F215" s="41"/>
      <c r="G215" s="41"/>
      <c r="H215" s="43"/>
      <c r="I215" s="43"/>
      <c r="J215" s="43"/>
      <c r="K215" s="43"/>
      <c r="L215" s="43"/>
      <c r="M215" s="43"/>
      <c r="N215" s="42"/>
      <c r="O215" s="41"/>
      <c r="P215" s="41"/>
      <c r="Q215" s="41"/>
      <c r="R215" s="41" t="n">
        <v>3866</v>
      </c>
      <c r="S215" s="41" t="n">
        <v>3772</v>
      </c>
      <c r="T215" s="41" t="n">
        <v>4258</v>
      </c>
      <c r="U215" s="41" t="n">
        <v>4069</v>
      </c>
      <c r="V215" s="41" t="n">
        <v>4022</v>
      </c>
      <c r="W215" s="41" t="n">
        <v>3838</v>
      </c>
      <c r="X215" s="41" t="n">
        <v>3891</v>
      </c>
      <c r="Y215" s="41" t="n">
        <v>3983</v>
      </c>
      <c r="Z215" s="41" t="n">
        <v>4132</v>
      </c>
      <c r="AA215" s="41" t="n">
        <v>4093</v>
      </c>
      <c r="AB215" s="41" t="n">
        <v>4019</v>
      </c>
      <c r="AC215" s="41" t="n">
        <v>3595</v>
      </c>
    </row>
    <row r="216" customFormat="false" ht="15.75" hidden="false" customHeight="true" outlineLevel="0" collapsed="false">
      <c r="B216" s="37" t="s">
        <v>669</v>
      </c>
      <c r="C216" s="37" t="s">
        <v>353</v>
      </c>
      <c r="D216" s="37" t="s">
        <v>352</v>
      </c>
      <c r="E216" s="41"/>
      <c r="F216" s="41"/>
      <c r="G216" s="41"/>
      <c r="H216" s="43"/>
      <c r="I216" s="43"/>
      <c r="J216" s="43"/>
      <c r="K216" s="43" t="n">
        <v>2643</v>
      </c>
      <c r="L216" s="43" t="n">
        <v>3429</v>
      </c>
      <c r="M216" s="43" t="n">
        <v>3906</v>
      </c>
      <c r="N216" s="43" t="n">
        <v>4376</v>
      </c>
      <c r="O216" s="41" t="n">
        <v>4185</v>
      </c>
      <c r="P216" s="41" t="n">
        <v>3834</v>
      </c>
      <c r="Q216" s="41" t="n">
        <v>4149</v>
      </c>
      <c r="R216" s="41" t="n">
        <v>4132</v>
      </c>
      <c r="S216" s="41" t="n">
        <v>4101</v>
      </c>
      <c r="T216" s="41" t="n">
        <v>3064</v>
      </c>
      <c r="U216" s="41" t="n">
        <v>3249</v>
      </c>
      <c r="V216" s="41" t="n">
        <v>3543</v>
      </c>
      <c r="W216" s="41" t="n">
        <v>3537</v>
      </c>
      <c r="X216" s="41" t="n">
        <v>3193</v>
      </c>
      <c r="Y216" s="41" t="n">
        <v>3341</v>
      </c>
      <c r="Z216" s="41" t="n">
        <v>3651</v>
      </c>
      <c r="AA216" s="41" t="n">
        <v>3733</v>
      </c>
      <c r="AB216" s="41" t="n">
        <v>3836</v>
      </c>
      <c r="AC216" s="41" t="n">
        <v>3549</v>
      </c>
    </row>
    <row r="217" customFormat="false" ht="15.75" hidden="false" customHeight="true" outlineLevel="0" collapsed="false">
      <c r="B217" s="37" t="s">
        <v>669</v>
      </c>
      <c r="C217" s="37" t="s">
        <v>355</v>
      </c>
      <c r="D217" s="37" t="s">
        <v>354</v>
      </c>
      <c r="E217" s="41"/>
      <c r="F217" s="41"/>
      <c r="G217" s="41"/>
      <c r="H217" s="43"/>
      <c r="I217" s="43"/>
      <c r="J217" s="43"/>
      <c r="K217" s="43" t="n">
        <v>2959</v>
      </c>
      <c r="L217" s="43" t="n">
        <v>4484</v>
      </c>
      <c r="M217" s="43" t="n">
        <v>8092</v>
      </c>
      <c r="N217" s="43" t="n">
        <v>15410</v>
      </c>
      <c r="O217" s="41" t="n">
        <v>16712</v>
      </c>
      <c r="P217" s="41" t="n">
        <v>11081</v>
      </c>
      <c r="Q217" s="41" t="n">
        <v>9655</v>
      </c>
      <c r="R217" s="41" t="n">
        <v>9915</v>
      </c>
      <c r="S217" s="41" t="n">
        <v>10315</v>
      </c>
      <c r="T217" s="41" t="n">
        <v>10732</v>
      </c>
      <c r="U217" s="41" t="n">
        <v>10795</v>
      </c>
      <c r="V217" s="41" t="n">
        <v>11015</v>
      </c>
      <c r="W217" s="41" t="n">
        <v>11265</v>
      </c>
      <c r="X217" s="41" t="n">
        <v>11532</v>
      </c>
      <c r="Y217" s="41" t="n">
        <v>12164</v>
      </c>
      <c r="Z217" s="41" t="n">
        <v>12459</v>
      </c>
      <c r="AA217" s="41" t="n">
        <v>12782</v>
      </c>
      <c r="AB217" s="41" t="n">
        <v>13021</v>
      </c>
      <c r="AC217" s="41" t="n">
        <v>13138</v>
      </c>
    </row>
    <row r="218" customFormat="false" ht="15.75" hidden="false" customHeight="true" outlineLevel="0" collapsed="false">
      <c r="B218" s="37" t="s">
        <v>669</v>
      </c>
      <c r="C218" s="37" t="s">
        <v>357</v>
      </c>
      <c r="D218" s="37" t="s">
        <v>356</v>
      </c>
      <c r="E218" s="41"/>
      <c r="F218" s="41"/>
      <c r="G218" s="41"/>
      <c r="H218" s="43"/>
      <c r="I218" s="43"/>
      <c r="J218" s="43"/>
      <c r="K218" s="43"/>
      <c r="L218" s="43" t="n">
        <v>1316</v>
      </c>
      <c r="M218" s="43" t="n">
        <v>2429</v>
      </c>
      <c r="N218" s="43" t="n">
        <v>2882</v>
      </c>
      <c r="O218" s="41" t="n">
        <v>4467</v>
      </c>
      <c r="P218" s="41" t="n">
        <v>6010</v>
      </c>
      <c r="Q218" s="41" t="n">
        <v>8881</v>
      </c>
      <c r="R218" s="41" t="n">
        <v>11016</v>
      </c>
      <c r="S218" s="41" t="n">
        <v>11768</v>
      </c>
      <c r="T218" s="41" t="n">
        <v>16841</v>
      </c>
      <c r="U218" s="41" t="n">
        <v>17987</v>
      </c>
      <c r="V218" s="41" t="n">
        <v>19597</v>
      </c>
      <c r="W218" s="41" t="n">
        <v>20032</v>
      </c>
      <c r="X218" s="41" t="n">
        <v>21642</v>
      </c>
      <c r="Y218" s="41" t="n">
        <v>22990</v>
      </c>
      <c r="Z218" s="41" t="n">
        <v>26425</v>
      </c>
      <c r="AA218" s="41" t="n">
        <v>27914</v>
      </c>
      <c r="AB218" s="41" t="n">
        <v>29417</v>
      </c>
      <c r="AC218" s="41" t="n">
        <v>26390</v>
      </c>
    </row>
    <row r="219" customFormat="false" ht="15.75" hidden="false" customHeight="true" outlineLevel="0" collapsed="false">
      <c r="B219" s="37" t="s">
        <v>669</v>
      </c>
      <c r="C219" s="37" t="s">
        <v>766</v>
      </c>
      <c r="D219" s="37" t="s">
        <v>767</v>
      </c>
      <c r="E219" s="41"/>
      <c r="F219" s="41"/>
      <c r="G219" s="41"/>
      <c r="H219" s="43"/>
      <c r="I219" s="43"/>
      <c r="J219" s="43"/>
      <c r="K219" s="43"/>
      <c r="L219" s="43"/>
      <c r="M219" s="43"/>
      <c r="N219" s="42"/>
      <c r="O219" s="41"/>
      <c r="P219" s="41"/>
      <c r="Q219" s="41" t="n">
        <v>3245</v>
      </c>
      <c r="R219" s="41" t="n">
        <v>3760</v>
      </c>
      <c r="S219" s="41" t="n">
        <v>3669</v>
      </c>
      <c r="T219" s="41" t="n">
        <v>3572</v>
      </c>
      <c r="U219" s="41" t="n">
        <v>3456</v>
      </c>
      <c r="V219" s="41" t="n">
        <v>2873</v>
      </c>
      <c r="W219" s="41" t="n">
        <v>3056</v>
      </c>
      <c r="X219" s="41" t="n">
        <v>2842</v>
      </c>
      <c r="Y219" s="41" t="n">
        <v>2941</v>
      </c>
      <c r="Z219" s="41" t="n">
        <v>3138</v>
      </c>
      <c r="AA219" s="41" t="n">
        <v>3133</v>
      </c>
      <c r="AB219" s="41" t="n">
        <v>3231</v>
      </c>
      <c r="AC219" s="41" t="n">
        <v>3086</v>
      </c>
    </row>
    <row r="220" customFormat="false" ht="15.75" hidden="false" customHeight="true" outlineLevel="0" collapsed="false">
      <c r="B220" s="37" t="s">
        <v>669</v>
      </c>
      <c r="C220" s="37" t="s">
        <v>768</v>
      </c>
      <c r="D220" s="37" t="s">
        <v>769</v>
      </c>
      <c r="E220" s="41"/>
      <c r="F220" s="41"/>
      <c r="G220" s="41"/>
      <c r="H220" s="43"/>
      <c r="I220" s="43"/>
      <c r="J220" s="43"/>
      <c r="K220" s="43"/>
      <c r="L220" s="43"/>
      <c r="M220" s="43"/>
      <c r="N220" s="42"/>
      <c r="O220" s="41"/>
      <c r="P220" s="41"/>
      <c r="Q220" s="41" t="n">
        <v>4082</v>
      </c>
      <c r="R220" s="41" t="n">
        <v>4781</v>
      </c>
      <c r="S220" s="41" t="n">
        <v>4904</v>
      </c>
      <c r="T220" s="41" t="n">
        <v>4098</v>
      </c>
      <c r="U220" s="41" t="n">
        <v>4703</v>
      </c>
      <c r="V220" s="41" t="n">
        <v>5477</v>
      </c>
      <c r="W220" s="41" t="n">
        <v>5649</v>
      </c>
      <c r="X220" s="41" t="n">
        <v>5899</v>
      </c>
      <c r="Y220" s="41" t="n">
        <v>6142</v>
      </c>
      <c r="Z220" s="41" t="n">
        <v>6783</v>
      </c>
      <c r="AA220" s="41" t="n">
        <v>6769</v>
      </c>
      <c r="AB220" s="41" t="n">
        <v>7142</v>
      </c>
      <c r="AC220" s="41" t="n">
        <v>6898</v>
      </c>
    </row>
    <row r="221" customFormat="false" ht="15.75" hidden="false" customHeight="true" outlineLevel="0" collapsed="false">
      <c r="B221" s="37" t="s">
        <v>669</v>
      </c>
      <c r="C221" s="37" t="s">
        <v>359</v>
      </c>
      <c r="D221" s="37" t="s">
        <v>358</v>
      </c>
      <c r="E221" s="41"/>
      <c r="F221" s="41"/>
      <c r="G221" s="41"/>
      <c r="H221" s="43"/>
      <c r="I221" s="43"/>
      <c r="J221" s="43"/>
      <c r="K221" s="43" t="n">
        <v>3566</v>
      </c>
      <c r="L221" s="43" t="n">
        <v>7868</v>
      </c>
      <c r="M221" s="43" t="n">
        <v>14144</v>
      </c>
      <c r="N221" s="43" t="n">
        <v>21300</v>
      </c>
      <c r="O221" s="41" t="n">
        <v>20478</v>
      </c>
      <c r="P221" s="41" t="n">
        <v>23211</v>
      </c>
      <c r="Q221" s="41" t="n">
        <v>26372</v>
      </c>
      <c r="R221" s="41" t="n">
        <v>23994</v>
      </c>
      <c r="S221" s="41" t="n">
        <v>25274</v>
      </c>
      <c r="T221" s="41" t="n">
        <v>27050</v>
      </c>
      <c r="U221" s="41" t="n">
        <v>27627</v>
      </c>
      <c r="V221" s="41" t="n">
        <v>28277</v>
      </c>
      <c r="W221" s="41" t="n">
        <v>29132</v>
      </c>
      <c r="X221" s="41" t="n">
        <v>29466</v>
      </c>
      <c r="Y221" s="41" t="n">
        <v>30799</v>
      </c>
      <c r="Z221" s="41" t="n">
        <v>31742</v>
      </c>
      <c r="AA221" s="41" t="n">
        <v>33186</v>
      </c>
      <c r="AB221" s="41" t="n">
        <v>34463</v>
      </c>
      <c r="AC221" s="41" t="n">
        <v>35829</v>
      </c>
    </row>
    <row r="222" customFormat="false" ht="15.75" hidden="false" customHeight="true" outlineLevel="0" collapsed="false">
      <c r="B222" s="37" t="s">
        <v>669</v>
      </c>
      <c r="C222" s="37" t="s">
        <v>770</v>
      </c>
      <c r="D222" s="37" t="s">
        <v>771</v>
      </c>
      <c r="E222" s="41"/>
      <c r="F222" s="41"/>
      <c r="G222" s="41"/>
      <c r="H222" s="43"/>
      <c r="I222" s="43"/>
      <c r="J222" s="43"/>
      <c r="K222" s="43"/>
      <c r="L222" s="43"/>
      <c r="M222" s="43"/>
      <c r="N222" s="42"/>
      <c r="O222" s="41"/>
      <c r="P222" s="41"/>
      <c r="Q222" s="41" t="n">
        <v>3501</v>
      </c>
      <c r="R222" s="41" t="n">
        <v>3641</v>
      </c>
      <c r="S222" s="41" t="n">
        <v>3690</v>
      </c>
      <c r="T222" s="41" t="n">
        <v>3301</v>
      </c>
      <c r="U222" s="41" t="n">
        <v>3411</v>
      </c>
      <c r="V222" s="41" t="n">
        <v>3694</v>
      </c>
      <c r="W222" s="41" t="n">
        <v>3737</v>
      </c>
      <c r="X222" s="41" t="n">
        <v>4030</v>
      </c>
      <c r="Y222" s="41" t="n">
        <v>4079</v>
      </c>
      <c r="Z222" s="41" t="n">
        <v>4278</v>
      </c>
      <c r="AA222" s="41" t="n">
        <v>4327</v>
      </c>
      <c r="AB222" s="41" t="n">
        <v>4545</v>
      </c>
      <c r="AC222" s="41" t="n">
        <v>4546</v>
      </c>
    </row>
    <row r="223" customFormat="false" ht="15.75" hidden="false" customHeight="true" outlineLevel="0" collapsed="false">
      <c r="B223" s="37" t="s">
        <v>669</v>
      </c>
      <c r="C223" s="37" t="s">
        <v>361</v>
      </c>
      <c r="D223" s="37" t="s">
        <v>360</v>
      </c>
      <c r="E223" s="41"/>
      <c r="F223" s="41"/>
      <c r="G223" s="41"/>
      <c r="H223" s="43"/>
      <c r="I223" s="43"/>
      <c r="J223" s="43"/>
      <c r="K223" s="43" t="n">
        <v>975</v>
      </c>
      <c r="L223" s="43" t="n">
        <v>1177</v>
      </c>
      <c r="M223" s="43" t="n">
        <v>1141</v>
      </c>
      <c r="N223" s="42" t="n">
        <v>1452</v>
      </c>
      <c r="O223" s="41" t="n">
        <v>1631</v>
      </c>
      <c r="P223" s="41" t="n">
        <v>1915</v>
      </c>
      <c r="Q223" s="41" t="n">
        <v>2053</v>
      </c>
      <c r="R223" s="41" t="n">
        <v>2130</v>
      </c>
      <c r="S223" s="41" t="n">
        <v>1931</v>
      </c>
      <c r="T223" s="41" t="n">
        <v>1513</v>
      </c>
      <c r="U223" s="41" t="n">
        <v>1536</v>
      </c>
      <c r="V223" s="41" t="n">
        <v>1731</v>
      </c>
      <c r="W223" s="41" t="n">
        <v>1756</v>
      </c>
      <c r="X223" s="41" t="n">
        <v>1964</v>
      </c>
      <c r="Y223" s="41" t="n">
        <v>1951</v>
      </c>
      <c r="Z223" s="41" t="n">
        <v>2104</v>
      </c>
      <c r="AA223" s="41" t="n">
        <v>2112</v>
      </c>
      <c r="AB223" s="41" t="n">
        <v>2297</v>
      </c>
      <c r="AC223" s="41" t="n">
        <v>2123</v>
      </c>
    </row>
    <row r="224" customFormat="false" ht="15.75" hidden="false" customHeight="true" outlineLevel="0" collapsed="false">
      <c r="B224" s="37" t="s">
        <v>669</v>
      </c>
      <c r="C224" s="37" t="s">
        <v>363</v>
      </c>
      <c r="D224" s="37" t="s">
        <v>772</v>
      </c>
      <c r="E224" s="41"/>
      <c r="F224" s="41"/>
      <c r="G224" s="41"/>
      <c r="H224" s="43"/>
      <c r="I224" s="43"/>
      <c r="J224" s="43"/>
      <c r="K224" s="43" t="n">
        <v>2187</v>
      </c>
      <c r="L224" s="43" t="n">
        <v>1953</v>
      </c>
      <c r="M224" s="43" t="n">
        <v>2089</v>
      </c>
      <c r="N224" s="42" t="n">
        <v>2757</v>
      </c>
      <c r="O224" s="41" t="n">
        <v>3264</v>
      </c>
      <c r="P224" s="41" t="n">
        <v>4157</v>
      </c>
      <c r="Q224" s="41" t="n">
        <v>4349</v>
      </c>
      <c r="R224" s="41" t="n">
        <v>1791</v>
      </c>
      <c r="S224" s="41" t="n">
        <v>1972</v>
      </c>
      <c r="T224" s="41" t="n">
        <v>1533</v>
      </c>
      <c r="U224" s="41" t="n">
        <v>1707</v>
      </c>
      <c r="V224" s="41" t="n">
        <v>1625</v>
      </c>
      <c r="W224" s="41" t="n">
        <v>1708</v>
      </c>
      <c r="X224" s="41" t="n">
        <v>1724</v>
      </c>
      <c r="Y224" s="41" t="n">
        <v>1792</v>
      </c>
      <c r="Z224" s="41" t="n">
        <v>1879</v>
      </c>
      <c r="AA224" s="41" t="n">
        <v>1870</v>
      </c>
      <c r="AB224" s="41" t="n">
        <v>1681</v>
      </c>
      <c r="AC224" s="41" t="n">
        <v>1699</v>
      </c>
    </row>
    <row r="225" customFormat="false" ht="15.75" hidden="false" customHeight="true" outlineLevel="0" collapsed="false">
      <c r="B225" s="37" t="s">
        <v>669</v>
      </c>
      <c r="C225" s="37" t="s">
        <v>365</v>
      </c>
      <c r="D225" s="37" t="s">
        <v>364</v>
      </c>
      <c r="E225" s="41"/>
      <c r="F225" s="41"/>
      <c r="G225" s="41"/>
      <c r="H225" s="43"/>
      <c r="I225" s="43"/>
      <c r="J225" s="43"/>
      <c r="K225" s="43"/>
      <c r="L225" s="43"/>
      <c r="M225" s="43"/>
      <c r="N225" s="42"/>
      <c r="O225" s="41" t="n">
        <v>7494</v>
      </c>
      <c r="P225" s="41" t="n">
        <v>6882</v>
      </c>
      <c r="Q225" s="41" t="n">
        <v>7755</v>
      </c>
      <c r="R225" s="41" t="n">
        <v>8072</v>
      </c>
      <c r="S225" s="41" t="n">
        <v>8216</v>
      </c>
      <c r="T225" s="41" t="n">
        <v>6664</v>
      </c>
      <c r="U225" s="41" t="n">
        <v>7211</v>
      </c>
      <c r="V225" s="41" t="n">
        <v>8249</v>
      </c>
      <c r="W225" s="41" t="n">
        <v>8406</v>
      </c>
      <c r="X225" s="41" t="n">
        <v>7347</v>
      </c>
      <c r="Y225" s="41" t="n">
        <v>7836</v>
      </c>
      <c r="Z225" s="41" t="n">
        <v>8378</v>
      </c>
      <c r="AA225" s="41" t="n">
        <v>8532</v>
      </c>
      <c r="AB225" s="41" t="n">
        <v>8833</v>
      </c>
      <c r="AC225" s="41" t="n">
        <v>8951</v>
      </c>
    </row>
    <row r="226" customFormat="false" ht="15.75" hidden="false" customHeight="true" outlineLevel="0" collapsed="false">
      <c r="B226" s="37" t="s">
        <v>669</v>
      </c>
      <c r="C226" s="37" t="s">
        <v>367</v>
      </c>
      <c r="D226" s="37" t="s">
        <v>366</v>
      </c>
      <c r="E226" s="41"/>
      <c r="F226" s="41"/>
      <c r="G226" s="41"/>
      <c r="H226" s="43"/>
      <c r="I226" s="43"/>
      <c r="J226" s="43"/>
      <c r="K226" s="43" t="n">
        <v>4103</v>
      </c>
      <c r="L226" s="43" t="n">
        <v>5305</v>
      </c>
      <c r="M226" s="43" t="n">
        <v>6831</v>
      </c>
      <c r="N226" s="43" t="n">
        <v>9085</v>
      </c>
      <c r="O226" s="41" t="n">
        <v>10150</v>
      </c>
      <c r="P226" s="41" t="n">
        <v>11056</v>
      </c>
      <c r="Q226" s="41" t="n">
        <v>10894</v>
      </c>
      <c r="R226" s="41" t="n">
        <v>11523</v>
      </c>
      <c r="S226" s="41" t="n">
        <v>11545</v>
      </c>
      <c r="T226" s="41" t="n">
        <v>7771</v>
      </c>
      <c r="U226" s="41" t="n">
        <v>8499</v>
      </c>
      <c r="V226" s="41" t="n">
        <v>9182</v>
      </c>
      <c r="W226" s="41" t="n">
        <v>9360</v>
      </c>
      <c r="X226" s="41" t="n">
        <v>8305</v>
      </c>
      <c r="Y226" s="41" t="n">
        <v>8854</v>
      </c>
      <c r="Z226" s="41" t="n">
        <v>9416</v>
      </c>
      <c r="AA226" s="41" t="n">
        <v>9530</v>
      </c>
      <c r="AB226" s="41" t="n">
        <v>9759</v>
      </c>
      <c r="AC226" s="41" t="n">
        <v>9672</v>
      </c>
    </row>
    <row r="227" customFormat="false" ht="15.75" hidden="false" customHeight="true" outlineLevel="0" collapsed="false">
      <c r="B227" s="37" t="s">
        <v>669</v>
      </c>
      <c r="C227" s="37" t="s">
        <v>369</v>
      </c>
      <c r="D227" s="37" t="s">
        <v>368</v>
      </c>
      <c r="E227" s="41" t="n">
        <v>512</v>
      </c>
      <c r="F227" s="41" t="n">
        <v>2113</v>
      </c>
      <c r="G227" s="41" t="n">
        <v>2141</v>
      </c>
      <c r="H227" s="43" t="n">
        <v>3222</v>
      </c>
      <c r="I227" s="42" t="n">
        <v>3841</v>
      </c>
      <c r="J227" s="42" t="n">
        <v>3627</v>
      </c>
      <c r="K227" s="43" t="n">
        <v>4271</v>
      </c>
      <c r="L227" s="43" t="n">
        <v>5203</v>
      </c>
      <c r="M227" s="43" t="n">
        <v>6080</v>
      </c>
      <c r="N227" s="43" t="n">
        <v>6946</v>
      </c>
      <c r="O227" s="41" t="n">
        <v>8137</v>
      </c>
      <c r="P227" s="41" t="n">
        <v>8795</v>
      </c>
      <c r="Q227" s="41" t="n">
        <v>10482</v>
      </c>
      <c r="R227" s="41" t="n">
        <v>10666</v>
      </c>
      <c r="S227" s="41" t="n">
        <v>11007</v>
      </c>
      <c r="T227" s="41" t="n">
        <v>11687</v>
      </c>
      <c r="U227" s="41" t="n">
        <v>11993</v>
      </c>
      <c r="V227" s="41" t="n">
        <v>12920</v>
      </c>
      <c r="W227" s="41" t="n">
        <v>13325</v>
      </c>
      <c r="X227" s="41" t="n">
        <v>14021</v>
      </c>
      <c r="Y227" s="41" t="n">
        <v>14258</v>
      </c>
      <c r="Z227" s="41" t="n">
        <v>14720</v>
      </c>
      <c r="AA227" s="41" t="n">
        <v>14790</v>
      </c>
      <c r="AB227" s="41" t="n">
        <v>15216</v>
      </c>
      <c r="AC227" s="41" t="n">
        <v>12444</v>
      </c>
    </row>
    <row r="228" customFormat="false" ht="15.75" hidden="false" customHeight="true" outlineLevel="0" collapsed="false">
      <c r="B228" s="37" t="s">
        <v>669</v>
      </c>
      <c r="C228" s="37" t="s">
        <v>371</v>
      </c>
      <c r="D228" s="37" t="s">
        <v>370</v>
      </c>
      <c r="E228" s="41"/>
      <c r="F228" s="41"/>
      <c r="G228" s="41"/>
      <c r="H228" s="43"/>
      <c r="I228" s="43"/>
      <c r="J228" s="42" t="n">
        <v>2079</v>
      </c>
      <c r="K228" s="43" t="n">
        <v>2740</v>
      </c>
      <c r="L228" s="43" t="n">
        <v>2903</v>
      </c>
      <c r="M228" s="43" t="n">
        <v>3181</v>
      </c>
      <c r="N228" s="43" t="n">
        <v>3003</v>
      </c>
      <c r="O228" s="41" t="n">
        <v>3345</v>
      </c>
      <c r="P228" s="41" t="n">
        <v>2898</v>
      </c>
      <c r="Q228" s="41" t="n">
        <v>3103</v>
      </c>
      <c r="R228" s="41" t="n">
        <v>3222</v>
      </c>
      <c r="S228" s="41" t="n">
        <v>3230</v>
      </c>
      <c r="T228" s="41" t="n">
        <v>2173</v>
      </c>
      <c r="U228" s="41" t="n">
        <v>2298</v>
      </c>
      <c r="V228" s="41" t="n">
        <v>2684</v>
      </c>
      <c r="W228" s="41" t="n">
        <v>2721</v>
      </c>
      <c r="X228" s="41" t="n">
        <v>2967</v>
      </c>
      <c r="Y228" s="41" t="n">
        <v>3004</v>
      </c>
      <c r="Z228" s="41" t="n">
        <v>3251</v>
      </c>
      <c r="AA228" s="41" t="n">
        <v>3236</v>
      </c>
      <c r="AB228" s="41" t="n">
        <v>3473</v>
      </c>
      <c r="AC228" s="41" t="n">
        <v>3202</v>
      </c>
    </row>
    <row r="229" customFormat="false" ht="15.75" hidden="false" customHeight="true" outlineLevel="0" collapsed="false">
      <c r="B229" s="37" t="s">
        <v>669</v>
      </c>
      <c r="C229" s="37" t="s">
        <v>373</v>
      </c>
      <c r="D229" s="37" t="s">
        <v>372</v>
      </c>
      <c r="E229" s="41"/>
      <c r="F229" s="41"/>
      <c r="G229" s="41"/>
      <c r="H229" s="43"/>
      <c r="I229" s="43"/>
      <c r="J229" s="43"/>
      <c r="K229" s="43" t="n">
        <v>3014</v>
      </c>
      <c r="L229" s="43" t="n">
        <v>2845</v>
      </c>
      <c r="M229" s="43" t="n">
        <v>2405</v>
      </c>
      <c r="N229" s="43" t="n">
        <v>2338</v>
      </c>
      <c r="O229" s="41" t="n">
        <v>2505</v>
      </c>
      <c r="P229" s="41" t="n">
        <v>2808</v>
      </c>
      <c r="Q229" s="41" t="n">
        <v>3073</v>
      </c>
      <c r="R229" s="41" t="n">
        <v>3220</v>
      </c>
      <c r="S229" s="41" t="n">
        <v>2898</v>
      </c>
      <c r="T229" s="41" t="n">
        <v>2712</v>
      </c>
      <c r="U229" s="41" t="n">
        <v>2836</v>
      </c>
      <c r="V229" s="41" t="n">
        <v>3128</v>
      </c>
      <c r="W229" s="41" t="n">
        <v>3113</v>
      </c>
      <c r="X229" s="41" t="n">
        <v>3262</v>
      </c>
      <c r="Y229" s="41" t="n">
        <v>3194</v>
      </c>
      <c r="Z229" s="41" t="n">
        <v>3369</v>
      </c>
      <c r="AA229" s="41" t="n">
        <v>3279</v>
      </c>
      <c r="AB229" s="41" t="n">
        <v>3402</v>
      </c>
      <c r="AC229" s="41" t="n">
        <v>2909</v>
      </c>
    </row>
    <row r="230" customFormat="false" ht="15.75" hidden="false" customHeight="true" outlineLevel="0" collapsed="false">
      <c r="B230" s="37" t="s">
        <v>669</v>
      </c>
      <c r="C230" s="37" t="s">
        <v>375</v>
      </c>
      <c r="D230" s="37" t="s">
        <v>374</v>
      </c>
      <c r="E230" s="41"/>
      <c r="F230" s="41"/>
      <c r="G230" s="41"/>
      <c r="H230" s="43"/>
      <c r="I230" s="43"/>
      <c r="J230" s="43"/>
      <c r="K230" s="43" t="n">
        <v>1106</v>
      </c>
      <c r="L230" s="43" t="n">
        <v>1483</v>
      </c>
      <c r="M230" s="43" t="n">
        <v>843</v>
      </c>
      <c r="N230" s="43" t="n">
        <v>2115</v>
      </c>
      <c r="O230" s="41" t="n">
        <v>1152</v>
      </c>
      <c r="P230" s="41" t="n">
        <v>850</v>
      </c>
      <c r="Q230" s="41" t="n">
        <v>1199</v>
      </c>
      <c r="R230" s="41" t="n">
        <v>1309</v>
      </c>
      <c r="S230" s="41" t="n">
        <v>1314</v>
      </c>
      <c r="T230" s="41" t="n">
        <v>1025</v>
      </c>
      <c r="U230" s="41" t="n">
        <v>1044</v>
      </c>
      <c r="V230" s="41" t="n">
        <v>1153</v>
      </c>
      <c r="W230" s="41" t="n">
        <v>1136</v>
      </c>
      <c r="X230" s="41" t="n">
        <v>1343</v>
      </c>
      <c r="Y230" s="41" t="n">
        <v>1363</v>
      </c>
      <c r="Z230" s="41" t="n">
        <v>1536</v>
      </c>
      <c r="AA230" s="41" t="n">
        <v>1517</v>
      </c>
      <c r="AB230" s="41" t="n">
        <v>1569</v>
      </c>
      <c r="AC230" s="41" t="n">
        <v>1331</v>
      </c>
    </row>
    <row r="231" customFormat="false" ht="15.75" hidden="false" customHeight="true" outlineLevel="0" collapsed="false">
      <c r="B231" s="37" t="s">
        <v>669</v>
      </c>
      <c r="C231" s="37" t="s">
        <v>377</v>
      </c>
      <c r="D231" s="37" t="s">
        <v>376</v>
      </c>
      <c r="E231" s="41"/>
      <c r="F231" s="41"/>
      <c r="G231" s="41"/>
      <c r="H231" s="43"/>
      <c r="I231" s="43"/>
      <c r="J231" s="43"/>
      <c r="K231" s="43" t="n">
        <v>2657</v>
      </c>
      <c r="L231" s="43" t="n">
        <v>2149</v>
      </c>
      <c r="M231" s="43" t="n">
        <v>2361</v>
      </c>
      <c r="N231" s="43" t="n">
        <v>2451</v>
      </c>
      <c r="O231" s="41" t="n">
        <v>3255</v>
      </c>
      <c r="P231" s="41" t="n">
        <v>2821</v>
      </c>
      <c r="Q231" s="41" t="n">
        <v>3160</v>
      </c>
      <c r="R231" s="41" t="n">
        <v>3308</v>
      </c>
      <c r="S231" s="41" t="n">
        <v>3283</v>
      </c>
      <c r="T231" s="41" t="n">
        <v>2189</v>
      </c>
      <c r="U231" s="41" t="n">
        <v>2333</v>
      </c>
      <c r="V231" s="41" t="n">
        <v>2664</v>
      </c>
      <c r="W231" s="41" t="n">
        <v>2724</v>
      </c>
      <c r="X231" s="41" t="n">
        <v>2634</v>
      </c>
      <c r="Y231" s="41" t="n">
        <v>2694</v>
      </c>
      <c r="Z231" s="41" t="n">
        <v>2932</v>
      </c>
      <c r="AA231" s="41" t="n">
        <v>2951</v>
      </c>
      <c r="AB231" s="41" t="n">
        <v>3285</v>
      </c>
      <c r="AC231" s="41" t="n">
        <v>2867</v>
      </c>
    </row>
    <row r="232" customFormat="false" ht="15.75" hidden="false" customHeight="true" outlineLevel="0" collapsed="false">
      <c r="B232" s="37" t="s">
        <v>669</v>
      </c>
      <c r="C232" s="37" t="s">
        <v>379</v>
      </c>
      <c r="D232" s="37" t="s">
        <v>378</v>
      </c>
      <c r="E232" s="41"/>
      <c r="F232" s="41"/>
      <c r="G232" s="41"/>
      <c r="H232" s="43"/>
      <c r="I232" s="43"/>
      <c r="J232" s="43"/>
      <c r="K232" s="43"/>
      <c r="L232" s="43" t="n">
        <v>5485</v>
      </c>
      <c r="M232" s="43" t="n">
        <v>9362</v>
      </c>
      <c r="N232" s="43" t="n">
        <v>12785</v>
      </c>
      <c r="O232" s="41" t="n">
        <v>13293</v>
      </c>
      <c r="P232" s="41" t="n">
        <v>10852</v>
      </c>
      <c r="Q232" s="41" t="n">
        <v>11043</v>
      </c>
      <c r="R232" s="41" t="n">
        <v>11273</v>
      </c>
      <c r="S232" s="41" t="n">
        <v>11140</v>
      </c>
      <c r="T232" s="41" t="n">
        <v>11054</v>
      </c>
      <c r="U232" s="41" t="n">
        <v>8016</v>
      </c>
      <c r="V232" s="41" t="n">
        <v>9007</v>
      </c>
      <c r="W232" s="41" t="n">
        <v>9197</v>
      </c>
      <c r="X232" s="41" t="n">
        <v>9526</v>
      </c>
      <c r="Y232" s="41" t="n">
        <v>9758</v>
      </c>
      <c r="Z232" s="41" t="n">
        <v>9892</v>
      </c>
      <c r="AA232" s="41" t="n">
        <v>9825</v>
      </c>
      <c r="AB232" s="41" t="n">
        <v>9817</v>
      </c>
      <c r="AC232" s="41" t="n">
        <v>9653</v>
      </c>
    </row>
    <row r="233" customFormat="false" ht="15.75" hidden="false" customHeight="true" outlineLevel="0" collapsed="false">
      <c r="B233" s="37" t="s">
        <v>669</v>
      </c>
      <c r="C233" s="37" t="s">
        <v>381</v>
      </c>
      <c r="D233" s="37" t="s">
        <v>380</v>
      </c>
      <c r="E233" s="41"/>
      <c r="F233" s="41"/>
      <c r="G233" s="41"/>
      <c r="H233" s="43"/>
      <c r="I233" s="43"/>
      <c r="J233" s="43"/>
      <c r="K233" s="43" t="n">
        <v>1495</v>
      </c>
      <c r="L233" s="43" t="n">
        <v>3768</v>
      </c>
      <c r="M233" s="43" t="n">
        <v>3018</v>
      </c>
      <c r="N233" s="43" t="n">
        <v>5540</v>
      </c>
      <c r="O233" s="41" t="n">
        <v>6680</v>
      </c>
      <c r="P233" s="41" t="n">
        <v>7437</v>
      </c>
      <c r="Q233" s="41" t="n">
        <v>7902</v>
      </c>
      <c r="R233" s="41" t="n">
        <v>8089</v>
      </c>
      <c r="S233" s="41" t="n">
        <v>7859</v>
      </c>
      <c r="T233" s="41" t="n">
        <v>7494</v>
      </c>
      <c r="U233" s="41" t="n">
        <v>6712</v>
      </c>
      <c r="V233" s="41" t="n">
        <v>6618</v>
      </c>
      <c r="W233" s="41" t="n">
        <v>6474</v>
      </c>
      <c r="X233" s="41" t="n">
        <v>6752</v>
      </c>
      <c r="Y233" s="41" t="n">
        <v>6636</v>
      </c>
      <c r="Z233" s="41" t="n">
        <v>6741</v>
      </c>
      <c r="AA233" s="41" t="n">
        <v>6612</v>
      </c>
      <c r="AB233" s="41" t="n">
        <v>5631</v>
      </c>
      <c r="AC233" s="41" t="n">
        <v>5705</v>
      </c>
    </row>
    <row r="234" customFormat="false" ht="15.75" hidden="false" customHeight="true" outlineLevel="0" collapsed="false">
      <c r="B234" s="37" t="s">
        <v>669</v>
      </c>
      <c r="C234" s="37" t="s">
        <v>383</v>
      </c>
      <c r="D234" s="37" t="s">
        <v>382</v>
      </c>
      <c r="E234" s="41"/>
      <c r="F234" s="41"/>
      <c r="G234" s="41"/>
      <c r="H234" s="43"/>
      <c r="I234" s="42" t="n">
        <v>5412</v>
      </c>
      <c r="J234" s="42" t="n">
        <v>11727</v>
      </c>
      <c r="K234" s="43" t="n">
        <v>11772</v>
      </c>
      <c r="L234" s="43" t="n">
        <v>14143</v>
      </c>
      <c r="M234" s="43" t="n">
        <v>15033</v>
      </c>
      <c r="N234" s="43" t="n">
        <v>15446</v>
      </c>
      <c r="O234" s="41" t="n">
        <v>14884</v>
      </c>
      <c r="P234" s="41" t="n">
        <v>15345</v>
      </c>
      <c r="Q234" s="41" t="n">
        <v>17327</v>
      </c>
      <c r="R234" s="41" t="n">
        <v>17840</v>
      </c>
      <c r="S234" s="41" t="n">
        <v>19260</v>
      </c>
      <c r="T234" s="41" t="n">
        <v>19810</v>
      </c>
      <c r="U234" s="41" t="n">
        <v>20261</v>
      </c>
      <c r="V234" s="41" t="n">
        <v>20369</v>
      </c>
      <c r="W234" s="41" t="n">
        <v>20815</v>
      </c>
      <c r="X234" s="41" t="n">
        <v>20678</v>
      </c>
      <c r="Y234" s="41" t="n">
        <v>21110</v>
      </c>
      <c r="Z234" s="41" t="n">
        <v>21127</v>
      </c>
      <c r="AA234" s="41" t="n">
        <v>21211</v>
      </c>
      <c r="AB234" s="41" t="n">
        <v>21263</v>
      </c>
      <c r="AC234" s="41" t="n">
        <v>21074</v>
      </c>
    </row>
    <row r="235" customFormat="false" ht="15.75" hidden="false" customHeight="true" outlineLevel="0" collapsed="false">
      <c r="B235" s="37" t="s">
        <v>669</v>
      </c>
      <c r="C235" s="37" t="s">
        <v>773</v>
      </c>
      <c r="D235" s="37" t="s">
        <v>774</v>
      </c>
      <c r="E235" s="41"/>
      <c r="F235" s="41"/>
      <c r="G235" s="41"/>
      <c r="H235" s="43"/>
      <c r="I235" s="43"/>
      <c r="J235" s="43"/>
      <c r="K235" s="43"/>
      <c r="L235" s="43"/>
      <c r="M235" s="43"/>
      <c r="N235" s="42"/>
      <c r="O235" s="41"/>
      <c r="P235" s="41"/>
      <c r="Q235" s="41" t="n">
        <v>3801</v>
      </c>
      <c r="R235" s="41" t="n">
        <v>3991</v>
      </c>
      <c r="S235" s="41" t="n">
        <v>4077</v>
      </c>
      <c r="T235" s="41" t="n">
        <v>3490</v>
      </c>
      <c r="U235" s="41" t="n">
        <v>3763</v>
      </c>
      <c r="V235" s="41" t="n">
        <v>4120</v>
      </c>
      <c r="W235" s="41" t="n">
        <v>4131</v>
      </c>
      <c r="X235" s="41" t="n">
        <v>3681</v>
      </c>
      <c r="Y235" s="41" t="n">
        <v>3840</v>
      </c>
      <c r="Z235" s="41" t="n">
        <v>4199</v>
      </c>
      <c r="AA235" s="41" t="n">
        <v>4263</v>
      </c>
      <c r="AB235" s="41" t="n">
        <v>4719</v>
      </c>
      <c r="AC235" s="41" t="n">
        <v>4441</v>
      </c>
    </row>
    <row r="236" customFormat="false" ht="15.75" hidden="false" customHeight="true" outlineLevel="0" collapsed="false">
      <c r="B236" s="37" t="s">
        <v>669</v>
      </c>
      <c r="C236" s="37" t="s">
        <v>385</v>
      </c>
      <c r="D236" s="37" t="s">
        <v>384</v>
      </c>
      <c r="E236" s="41"/>
      <c r="F236" s="41"/>
      <c r="G236" s="41"/>
      <c r="H236" s="43"/>
      <c r="I236" s="42" t="n">
        <v>2258</v>
      </c>
      <c r="J236" s="42" t="n">
        <v>2983</v>
      </c>
      <c r="K236" s="43" t="n">
        <v>3025</v>
      </c>
      <c r="L236" s="43" t="n">
        <v>5451</v>
      </c>
      <c r="M236" s="43" t="n">
        <v>5103</v>
      </c>
      <c r="N236" s="43" t="n">
        <v>4693</v>
      </c>
      <c r="O236" s="41" t="n">
        <v>4747</v>
      </c>
      <c r="P236" s="41" t="n">
        <v>6084</v>
      </c>
      <c r="Q236" s="41" t="n">
        <v>6418</v>
      </c>
      <c r="R236" s="41" t="n">
        <v>6796</v>
      </c>
      <c r="S236" s="41" t="n">
        <v>6973</v>
      </c>
      <c r="T236" s="41" t="n">
        <v>5036</v>
      </c>
      <c r="U236" s="41" t="n">
        <v>5343</v>
      </c>
      <c r="V236" s="41" t="n">
        <v>5793</v>
      </c>
      <c r="W236" s="41" t="n">
        <v>6012</v>
      </c>
      <c r="X236" s="41" t="n">
        <v>6117</v>
      </c>
      <c r="Y236" s="41" t="n">
        <v>6272</v>
      </c>
      <c r="Z236" s="41" t="n">
        <v>6415</v>
      </c>
      <c r="AA236" s="41" t="n">
        <v>6396</v>
      </c>
      <c r="AB236" s="41" t="n">
        <v>6548</v>
      </c>
      <c r="AC236" s="41" t="n">
        <v>6376</v>
      </c>
    </row>
    <row r="237" customFormat="false" ht="15.75" hidden="false" customHeight="true" outlineLevel="0" collapsed="false">
      <c r="B237" s="37" t="s">
        <v>669</v>
      </c>
      <c r="C237" s="37" t="s">
        <v>775</v>
      </c>
      <c r="D237" s="37" t="s">
        <v>776</v>
      </c>
      <c r="E237" s="41"/>
      <c r="F237" s="41"/>
      <c r="G237" s="41"/>
      <c r="H237" s="43"/>
      <c r="I237" s="43"/>
      <c r="J237" s="43"/>
      <c r="K237" s="43"/>
      <c r="L237" s="43"/>
      <c r="M237" s="43"/>
      <c r="N237" s="42"/>
      <c r="O237" s="41"/>
      <c r="P237" s="41"/>
      <c r="Q237" s="41" t="n">
        <v>7235</v>
      </c>
      <c r="R237" s="41" t="n">
        <v>7775</v>
      </c>
      <c r="S237" s="41" t="n">
        <v>7367</v>
      </c>
      <c r="T237" s="41" t="n">
        <v>7765</v>
      </c>
      <c r="U237" s="41" t="n">
        <v>7318</v>
      </c>
      <c r="V237" s="41" t="n">
        <v>7690</v>
      </c>
      <c r="W237" s="41" t="n">
        <v>7559</v>
      </c>
      <c r="X237" s="41" t="n">
        <v>7889</v>
      </c>
      <c r="Y237" s="41" t="n">
        <v>7983</v>
      </c>
      <c r="Z237" s="41" t="n">
        <v>8131</v>
      </c>
      <c r="AA237" s="41" t="n">
        <v>8088</v>
      </c>
      <c r="AB237" s="41" t="n">
        <v>7961</v>
      </c>
      <c r="AC237" s="41" t="n">
        <v>7503</v>
      </c>
    </row>
    <row r="238" customFormat="false" ht="15.75" hidden="false" customHeight="true" outlineLevel="0" collapsed="false">
      <c r="B238" s="37" t="s">
        <v>669</v>
      </c>
      <c r="C238" s="37" t="s">
        <v>387</v>
      </c>
      <c r="D238" s="37" t="s">
        <v>386</v>
      </c>
      <c r="E238" s="41"/>
      <c r="F238" s="41"/>
      <c r="G238" s="41"/>
      <c r="H238" s="43"/>
      <c r="I238" s="42" t="n">
        <v>1729</v>
      </c>
      <c r="J238" s="42" t="n">
        <v>3743</v>
      </c>
      <c r="K238" s="43" t="n">
        <v>5270</v>
      </c>
      <c r="L238" s="43" t="n">
        <v>4241</v>
      </c>
      <c r="M238" s="43" t="n">
        <v>4494</v>
      </c>
      <c r="N238" s="43" t="n">
        <v>5415</v>
      </c>
      <c r="O238" s="41" t="n">
        <v>7014</v>
      </c>
      <c r="P238" s="41" t="n">
        <v>8441</v>
      </c>
      <c r="Q238" s="41" t="n">
        <v>9760</v>
      </c>
      <c r="R238" s="41" t="n">
        <v>9990</v>
      </c>
      <c r="S238" s="41" t="n">
        <v>10284</v>
      </c>
      <c r="T238" s="41" t="n">
        <v>10221</v>
      </c>
      <c r="U238" s="41" t="n">
        <v>10259</v>
      </c>
      <c r="V238" s="41" t="n">
        <v>10174</v>
      </c>
      <c r="W238" s="41" t="n">
        <v>10013</v>
      </c>
      <c r="X238" s="41" t="n">
        <v>9920</v>
      </c>
      <c r="Y238" s="41" t="n">
        <v>10081</v>
      </c>
      <c r="Z238" s="41" t="n">
        <v>10440</v>
      </c>
      <c r="AA238" s="41" t="n">
        <v>10373</v>
      </c>
      <c r="AB238" s="41" t="n">
        <v>10477</v>
      </c>
      <c r="AC238" s="41" t="n">
        <v>10331</v>
      </c>
    </row>
    <row r="239" customFormat="false" ht="15.75" hidden="false" customHeight="true" outlineLevel="0" collapsed="false">
      <c r="B239" s="37" t="s">
        <v>669</v>
      </c>
      <c r="C239" s="37" t="s">
        <v>389</v>
      </c>
      <c r="D239" s="37" t="s">
        <v>388</v>
      </c>
      <c r="E239" s="41"/>
      <c r="F239" s="41"/>
      <c r="G239" s="41"/>
      <c r="H239" s="43"/>
      <c r="I239" s="43"/>
      <c r="J239" s="43"/>
      <c r="K239" s="43"/>
      <c r="L239" s="43" t="n">
        <v>4494</v>
      </c>
      <c r="M239" s="43" t="n">
        <v>7087</v>
      </c>
      <c r="N239" s="43" t="n">
        <v>6438</v>
      </c>
      <c r="O239" s="41" t="n">
        <v>5796</v>
      </c>
      <c r="P239" s="41" t="n">
        <v>4483</v>
      </c>
      <c r="Q239" s="41" t="n">
        <v>4809</v>
      </c>
      <c r="R239" s="41" t="n">
        <v>5025</v>
      </c>
      <c r="S239" s="41" t="n">
        <v>5024</v>
      </c>
      <c r="T239" s="41" t="n">
        <v>3666</v>
      </c>
      <c r="U239" s="41" t="n">
        <v>3971</v>
      </c>
      <c r="V239" s="41" t="n">
        <v>4278</v>
      </c>
      <c r="W239" s="41" t="n">
        <v>4290</v>
      </c>
      <c r="X239" s="41" t="n">
        <v>3807</v>
      </c>
      <c r="Y239" s="41" t="n">
        <v>4144</v>
      </c>
      <c r="Z239" s="41" t="n">
        <v>4522</v>
      </c>
      <c r="AA239" s="41" t="n">
        <v>4607</v>
      </c>
      <c r="AB239" s="41" t="n">
        <v>4815</v>
      </c>
      <c r="AC239" s="41" t="n">
        <v>4830</v>
      </c>
    </row>
    <row r="240" customFormat="false" ht="15.75" hidden="false" customHeight="true" outlineLevel="0" collapsed="false">
      <c r="B240" s="37" t="s">
        <v>669</v>
      </c>
      <c r="C240" s="37" t="s">
        <v>777</v>
      </c>
      <c r="D240" s="37" t="s">
        <v>778</v>
      </c>
      <c r="E240" s="41"/>
      <c r="F240" s="41"/>
      <c r="G240" s="41"/>
      <c r="H240" s="43"/>
      <c r="I240" s="43"/>
      <c r="J240" s="43"/>
      <c r="K240" s="43"/>
      <c r="L240" s="43"/>
      <c r="M240" s="43"/>
      <c r="N240" s="42"/>
      <c r="O240" s="41"/>
      <c r="P240" s="41"/>
      <c r="Q240" s="41" t="n">
        <v>3182</v>
      </c>
      <c r="R240" s="41" t="n">
        <v>3577</v>
      </c>
      <c r="S240" s="41" t="n">
        <v>3362</v>
      </c>
      <c r="T240" s="41" t="n">
        <v>2532</v>
      </c>
      <c r="U240" s="41" t="n">
        <v>2673</v>
      </c>
      <c r="V240" s="41" t="n">
        <v>3057</v>
      </c>
      <c r="W240" s="41" t="n">
        <v>3136</v>
      </c>
      <c r="X240" s="41" t="n">
        <v>2612</v>
      </c>
      <c r="Y240" s="41" t="n">
        <v>2867</v>
      </c>
      <c r="Z240" s="41" t="n">
        <v>3224</v>
      </c>
      <c r="AA240" s="41" t="n">
        <v>3229</v>
      </c>
      <c r="AB240" s="41" t="n">
        <v>3463</v>
      </c>
      <c r="AC240" s="41" t="n">
        <v>3315</v>
      </c>
    </row>
    <row r="241" customFormat="false" ht="15.75" hidden="false" customHeight="true" outlineLevel="0" collapsed="false">
      <c r="B241" s="37" t="s">
        <v>669</v>
      </c>
      <c r="C241" s="37" t="s">
        <v>393</v>
      </c>
      <c r="D241" s="37" t="s">
        <v>392</v>
      </c>
      <c r="E241" s="41"/>
      <c r="F241" s="41"/>
      <c r="G241" s="41"/>
      <c r="H241" s="43"/>
      <c r="I241" s="43"/>
      <c r="J241" s="43"/>
      <c r="K241" s="43"/>
      <c r="L241" s="43"/>
      <c r="M241" s="43"/>
      <c r="N241" s="43" t="n">
        <v>4262</v>
      </c>
      <c r="O241" s="41" t="n">
        <v>4675</v>
      </c>
      <c r="P241" s="41" t="n">
        <v>4986</v>
      </c>
      <c r="Q241" s="41" t="n">
        <v>5334</v>
      </c>
      <c r="R241" s="41" t="n">
        <v>5394</v>
      </c>
      <c r="S241" s="41" t="n">
        <v>5522</v>
      </c>
      <c r="T241" s="41" t="n">
        <v>4882</v>
      </c>
      <c r="U241" s="41" t="n">
        <v>5101</v>
      </c>
      <c r="V241" s="41" t="n">
        <v>5558</v>
      </c>
      <c r="W241" s="41" t="n">
        <v>5568</v>
      </c>
      <c r="X241" s="41" t="n">
        <v>5922</v>
      </c>
      <c r="Y241" s="41" t="n">
        <v>6071</v>
      </c>
      <c r="Z241" s="41" t="n">
        <v>6472</v>
      </c>
      <c r="AA241" s="41" t="n">
        <v>6442</v>
      </c>
      <c r="AB241" s="41" t="n">
        <v>6638</v>
      </c>
      <c r="AC241" s="41" t="n">
        <v>6621</v>
      </c>
    </row>
    <row r="242" customFormat="false" ht="15.75" hidden="false" customHeight="true" outlineLevel="0" collapsed="false">
      <c r="B242" s="37" t="s">
        <v>669</v>
      </c>
      <c r="C242" s="37" t="s">
        <v>391</v>
      </c>
      <c r="D242" s="37" t="s">
        <v>390</v>
      </c>
      <c r="E242" s="41"/>
      <c r="F242" s="41"/>
      <c r="G242" s="41"/>
      <c r="H242" s="43"/>
      <c r="I242" s="43"/>
      <c r="J242" s="43"/>
      <c r="K242" s="43"/>
      <c r="L242" s="43"/>
      <c r="M242" s="43"/>
      <c r="N242" s="42"/>
      <c r="O242" s="41" t="n">
        <v>8229</v>
      </c>
      <c r="P242" s="41" t="n">
        <v>8264</v>
      </c>
      <c r="Q242" s="41" t="n">
        <v>8812</v>
      </c>
      <c r="R242" s="41" t="n">
        <v>9093</v>
      </c>
      <c r="S242" s="41" t="n">
        <v>8904</v>
      </c>
      <c r="T242" s="41" t="n">
        <v>7007</v>
      </c>
      <c r="U242" s="41" t="n">
        <v>7273</v>
      </c>
      <c r="V242" s="41" t="n">
        <v>8002</v>
      </c>
      <c r="W242" s="41" t="n">
        <v>7955</v>
      </c>
      <c r="X242" s="41" t="n">
        <v>6706</v>
      </c>
      <c r="Y242" s="41" t="n">
        <v>7283</v>
      </c>
      <c r="Z242" s="41" t="n">
        <v>7890</v>
      </c>
      <c r="AA242" s="41" t="n">
        <v>8080</v>
      </c>
      <c r="AB242" s="41" t="n">
        <v>8645</v>
      </c>
      <c r="AC242" s="41" t="n">
        <v>8075</v>
      </c>
    </row>
    <row r="243" customFormat="false" ht="15.75" hidden="false" customHeight="true" outlineLevel="0" collapsed="false">
      <c r="B243" s="37" t="s">
        <v>669</v>
      </c>
      <c r="C243" s="37" t="s">
        <v>779</v>
      </c>
      <c r="D243" s="37" t="s">
        <v>780</v>
      </c>
      <c r="E243" s="41"/>
      <c r="F243" s="41"/>
      <c r="G243" s="41"/>
      <c r="H243" s="43"/>
      <c r="I243" s="43"/>
      <c r="J243" s="43"/>
      <c r="K243" s="43"/>
      <c r="L243" s="43"/>
      <c r="M243" s="43"/>
      <c r="N243" s="42"/>
      <c r="O243" s="41"/>
      <c r="P243" s="41" t="n">
        <v>7487</v>
      </c>
      <c r="Q243" s="41" t="n">
        <v>8353</v>
      </c>
      <c r="R243" s="41" t="n">
        <v>8804</v>
      </c>
      <c r="S243" s="41" t="n">
        <v>8771</v>
      </c>
      <c r="T243" s="41" t="n">
        <v>8828</v>
      </c>
      <c r="U243" s="41" t="n">
        <v>5443</v>
      </c>
      <c r="V243" s="41" t="n">
        <v>6129</v>
      </c>
      <c r="W243" s="41" t="n">
        <v>6256</v>
      </c>
      <c r="X243" s="41" t="n">
        <v>5213</v>
      </c>
      <c r="Y243" s="41" t="n">
        <v>5487</v>
      </c>
      <c r="Z243" s="41" t="n">
        <v>5795</v>
      </c>
      <c r="AA243" s="41" t="n">
        <v>5727</v>
      </c>
      <c r="AB243" s="41" t="n">
        <v>5843</v>
      </c>
      <c r="AC243" s="41" t="n">
        <v>5408</v>
      </c>
    </row>
    <row r="244" customFormat="false" ht="15.75" hidden="false" customHeight="true" outlineLevel="0" collapsed="false">
      <c r="B244" s="37" t="s">
        <v>669</v>
      </c>
      <c r="C244" s="37" t="s">
        <v>781</v>
      </c>
      <c r="D244" s="37" t="s">
        <v>782</v>
      </c>
      <c r="E244" s="41"/>
      <c r="F244" s="41"/>
      <c r="G244" s="41"/>
      <c r="H244" s="43"/>
      <c r="I244" s="43"/>
      <c r="J244" s="43"/>
      <c r="K244" s="43"/>
      <c r="L244" s="43"/>
      <c r="M244" s="43"/>
      <c r="N244" s="42"/>
      <c r="O244" s="41"/>
      <c r="P244" s="41"/>
      <c r="Q244" s="41" t="n">
        <v>2474</v>
      </c>
      <c r="R244" s="41" t="n">
        <v>2736</v>
      </c>
      <c r="S244" s="41" t="n">
        <v>2672</v>
      </c>
      <c r="T244" s="41" t="n">
        <v>2016</v>
      </c>
      <c r="U244" s="41" t="n">
        <v>2103</v>
      </c>
      <c r="V244" s="41" t="n">
        <v>2320</v>
      </c>
      <c r="W244" s="41" t="n">
        <v>2336</v>
      </c>
      <c r="X244" s="41" t="n">
        <v>2248</v>
      </c>
      <c r="Y244" s="41" t="n">
        <v>2339</v>
      </c>
      <c r="Z244" s="41" t="n">
        <v>2487</v>
      </c>
      <c r="AA244" s="41" t="n">
        <v>2522</v>
      </c>
      <c r="AB244" s="41" t="n">
        <v>2561</v>
      </c>
      <c r="AC244" s="41" t="n">
        <v>2589</v>
      </c>
    </row>
    <row r="245" customFormat="false" ht="15.75" hidden="false" customHeight="true" outlineLevel="0" collapsed="false">
      <c r="B245" s="37" t="s">
        <v>669</v>
      </c>
      <c r="C245" s="37" t="s">
        <v>395</v>
      </c>
      <c r="D245" s="37" t="s">
        <v>394</v>
      </c>
      <c r="E245" s="41"/>
      <c r="F245" s="41" t="n">
        <v>0</v>
      </c>
      <c r="G245" s="41" t="n">
        <v>0</v>
      </c>
      <c r="H245" s="43"/>
      <c r="I245" s="42" t="n">
        <v>2910</v>
      </c>
      <c r="J245" s="42" t="n">
        <v>2060</v>
      </c>
      <c r="K245" s="43" t="n">
        <v>2216</v>
      </c>
      <c r="L245" s="43" t="n">
        <v>5370</v>
      </c>
      <c r="M245" s="43" t="n">
        <v>6992</v>
      </c>
      <c r="N245" s="43" t="n">
        <v>9907</v>
      </c>
      <c r="O245" s="41" t="n">
        <v>12503</v>
      </c>
      <c r="P245" s="41" t="n">
        <v>15431</v>
      </c>
      <c r="Q245" s="41" t="n">
        <v>16953</v>
      </c>
      <c r="R245" s="41" t="n">
        <v>17810</v>
      </c>
      <c r="S245" s="41" t="n">
        <v>18656</v>
      </c>
      <c r="T245" s="41" t="n">
        <v>20022</v>
      </c>
      <c r="U245" s="41" t="n">
        <v>19159</v>
      </c>
      <c r="V245" s="41" t="n">
        <v>18723</v>
      </c>
      <c r="W245" s="41" t="n">
        <v>18997</v>
      </c>
      <c r="X245" s="41" t="n">
        <v>14949</v>
      </c>
      <c r="Y245" s="41" t="n">
        <v>16153</v>
      </c>
      <c r="Z245" s="41" t="n">
        <v>16782</v>
      </c>
      <c r="AA245" s="41" t="n">
        <v>16866</v>
      </c>
      <c r="AB245" s="41" t="n">
        <v>18310</v>
      </c>
      <c r="AC245" s="41" t="n">
        <v>17615</v>
      </c>
    </row>
    <row r="246" customFormat="false" ht="15.75" hidden="false" customHeight="true" outlineLevel="0" collapsed="false">
      <c r="B246" s="37" t="s">
        <v>669</v>
      </c>
      <c r="C246" s="37" t="s">
        <v>397</v>
      </c>
      <c r="D246" s="37" t="s">
        <v>396</v>
      </c>
      <c r="E246" s="41"/>
      <c r="F246" s="41"/>
      <c r="G246" s="41"/>
      <c r="H246" s="43"/>
      <c r="I246" s="43"/>
      <c r="J246" s="43"/>
      <c r="K246" s="43" t="n">
        <v>3222</v>
      </c>
      <c r="L246" s="43" t="n">
        <v>2668</v>
      </c>
      <c r="M246" s="43" t="n">
        <v>3119</v>
      </c>
      <c r="N246" s="43" t="n">
        <v>3203</v>
      </c>
      <c r="O246" s="41" t="n">
        <v>3118</v>
      </c>
      <c r="P246" s="41" t="n">
        <v>2758</v>
      </c>
      <c r="Q246" s="41" t="n">
        <v>2864</v>
      </c>
      <c r="R246" s="41" t="n">
        <v>3074</v>
      </c>
      <c r="S246" s="41" t="n">
        <v>2749</v>
      </c>
      <c r="T246" s="41" t="n">
        <v>2879</v>
      </c>
      <c r="U246" s="41" t="n">
        <v>2842</v>
      </c>
      <c r="V246" s="41" t="n">
        <v>2408</v>
      </c>
      <c r="W246" s="41" t="n">
        <v>2500</v>
      </c>
      <c r="X246" s="41" t="n">
        <v>2763</v>
      </c>
      <c r="Y246" s="41" t="n">
        <v>2809</v>
      </c>
      <c r="Z246" s="41" t="n">
        <v>2944</v>
      </c>
      <c r="AA246" s="41" t="n">
        <v>2944</v>
      </c>
      <c r="AB246" s="41" t="n">
        <v>3033</v>
      </c>
      <c r="AC246" s="41" t="n">
        <v>2912</v>
      </c>
    </row>
    <row r="247" customFormat="false" ht="15.75" hidden="false" customHeight="true" outlineLevel="0" collapsed="false">
      <c r="B247" s="37" t="s">
        <v>669</v>
      </c>
      <c r="C247" s="37" t="s">
        <v>783</v>
      </c>
      <c r="D247" s="37" t="s">
        <v>784</v>
      </c>
      <c r="E247" s="41"/>
      <c r="F247" s="41"/>
      <c r="G247" s="41"/>
      <c r="H247" s="43"/>
      <c r="I247" s="43"/>
      <c r="J247" s="43"/>
      <c r="K247" s="43"/>
      <c r="L247" s="43"/>
      <c r="M247" s="43"/>
      <c r="N247" s="42"/>
      <c r="O247" s="41"/>
      <c r="P247" s="41"/>
      <c r="Q247" s="41" t="n">
        <v>4674</v>
      </c>
      <c r="R247" s="41" t="n">
        <v>4921</v>
      </c>
      <c r="S247" s="41" t="n">
        <v>4835</v>
      </c>
      <c r="T247" s="41" t="n">
        <v>3715</v>
      </c>
      <c r="U247" s="41" t="n">
        <v>3916</v>
      </c>
      <c r="V247" s="41" t="n">
        <v>4200</v>
      </c>
      <c r="W247" s="41" t="n">
        <v>4255</v>
      </c>
      <c r="X247" s="41" t="n">
        <v>3846</v>
      </c>
      <c r="Y247" s="41" t="n">
        <v>4029</v>
      </c>
      <c r="Z247" s="41" t="n">
        <v>4343</v>
      </c>
      <c r="AA247" s="41" t="n">
        <v>4466</v>
      </c>
      <c r="AB247" s="41" t="n">
        <v>4454</v>
      </c>
      <c r="AC247" s="41" t="n">
        <v>4553</v>
      </c>
    </row>
    <row r="248" customFormat="false" ht="15.75" hidden="false" customHeight="true" outlineLevel="0" collapsed="false">
      <c r="B248" s="37" t="s">
        <v>669</v>
      </c>
      <c r="C248" s="37" t="s">
        <v>399</v>
      </c>
      <c r="D248" s="37" t="s">
        <v>398</v>
      </c>
      <c r="E248" s="41"/>
      <c r="F248" s="41"/>
      <c r="G248" s="41"/>
      <c r="H248" s="43"/>
      <c r="I248" s="43"/>
      <c r="J248" s="43"/>
      <c r="K248" s="43" t="n">
        <v>3772</v>
      </c>
      <c r="L248" s="43" t="n">
        <v>3850</v>
      </c>
      <c r="M248" s="43" t="n">
        <v>4964</v>
      </c>
      <c r="N248" s="43" t="n">
        <v>5849</v>
      </c>
      <c r="O248" s="41" t="n">
        <v>7067</v>
      </c>
      <c r="P248" s="41" t="n">
        <v>10884</v>
      </c>
      <c r="Q248" s="41" t="n">
        <v>14466</v>
      </c>
      <c r="R248" s="41" t="n">
        <v>16143</v>
      </c>
      <c r="S248" s="41" t="n">
        <v>17846</v>
      </c>
      <c r="T248" s="41" t="n">
        <v>20446</v>
      </c>
      <c r="U248" s="41" t="n">
        <v>20812</v>
      </c>
      <c r="V248" s="41" t="n">
        <v>22499</v>
      </c>
      <c r="W248" s="41" t="n">
        <v>23001</v>
      </c>
      <c r="X248" s="41" t="n">
        <v>23585</v>
      </c>
      <c r="Y248" s="41" t="n">
        <v>24642</v>
      </c>
      <c r="Z248" s="41" t="n">
        <v>25904</v>
      </c>
      <c r="AA248" s="41" t="n">
        <v>25596</v>
      </c>
      <c r="AB248" s="41" t="n">
        <v>26914</v>
      </c>
      <c r="AC248" s="41" t="n">
        <v>27555</v>
      </c>
    </row>
    <row r="249" customFormat="false" ht="15.75" hidden="false" customHeight="true" outlineLevel="0" collapsed="false">
      <c r="B249" s="37" t="s">
        <v>669</v>
      </c>
      <c r="C249" s="37" t="s">
        <v>401</v>
      </c>
      <c r="D249" s="37" t="s">
        <v>400</v>
      </c>
      <c r="E249" s="41" t="n">
        <v>1172</v>
      </c>
      <c r="F249" s="41" t="n">
        <v>2678</v>
      </c>
      <c r="G249" s="41" t="n">
        <v>2775</v>
      </c>
      <c r="H249" s="42" t="n">
        <v>3572</v>
      </c>
      <c r="I249" s="42" t="n">
        <v>5452</v>
      </c>
      <c r="J249" s="42" t="n">
        <v>5012</v>
      </c>
      <c r="K249" s="43" t="n">
        <v>5084</v>
      </c>
      <c r="L249" s="43" t="n">
        <v>7911</v>
      </c>
      <c r="M249" s="43" t="n">
        <v>9732</v>
      </c>
      <c r="N249" s="43" t="n">
        <v>11374</v>
      </c>
      <c r="O249" s="41" t="n">
        <v>13805</v>
      </c>
      <c r="P249" s="41" t="n">
        <v>18903</v>
      </c>
      <c r="Q249" s="41" t="n">
        <v>21659</v>
      </c>
      <c r="R249" s="41" t="n">
        <v>18966</v>
      </c>
      <c r="S249" s="41" t="n">
        <v>20155</v>
      </c>
      <c r="T249" s="41" t="n">
        <v>21148</v>
      </c>
      <c r="U249" s="41" t="n">
        <v>21864</v>
      </c>
      <c r="V249" s="41" t="n">
        <v>24133</v>
      </c>
      <c r="W249" s="41" t="n">
        <v>25387</v>
      </c>
      <c r="X249" s="41" t="n">
        <v>26068</v>
      </c>
      <c r="Y249" s="41" t="n">
        <v>27322</v>
      </c>
      <c r="Z249" s="41" t="n">
        <v>27829</v>
      </c>
      <c r="AA249" s="41" t="n">
        <v>28755</v>
      </c>
      <c r="AB249" s="41" t="n">
        <v>29998</v>
      </c>
      <c r="AC249" s="41" t="n">
        <v>30407</v>
      </c>
    </row>
    <row r="250" customFormat="false" ht="15.75" hidden="false" customHeight="true" outlineLevel="0" collapsed="false">
      <c r="B250" s="37" t="s">
        <v>669</v>
      </c>
      <c r="C250" s="37" t="s">
        <v>403</v>
      </c>
      <c r="D250" s="37" t="s">
        <v>402</v>
      </c>
      <c r="E250" s="41" t="n">
        <v>1214</v>
      </c>
      <c r="F250" s="41" t="n">
        <v>3036</v>
      </c>
      <c r="G250" s="41" t="n">
        <v>3238</v>
      </c>
      <c r="H250" s="42" t="n">
        <v>4292</v>
      </c>
      <c r="I250" s="42" t="n">
        <v>5282</v>
      </c>
      <c r="J250" s="42" t="n">
        <v>4301</v>
      </c>
      <c r="K250" s="43" t="n">
        <v>5084</v>
      </c>
      <c r="L250" s="43" t="n">
        <v>7348</v>
      </c>
      <c r="M250" s="43" t="n">
        <v>9141</v>
      </c>
      <c r="N250" s="43" t="n">
        <v>10280</v>
      </c>
      <c r="O250" s="41" t="n">
        <v>12074</v>
      </c>
      <c r="P250" s="41" t="n">
        <v>16547</v>
      </c>
      <c r="Q250" s="41" t="n">
        <v>18643</v>
      </c>
      <c r="R250" s="41" t="n">
        <v>19368</v>
      </c>
      <c r="S250" s="41" t="n">
        <v>20167</v>
      </c>
      <c r="T250" s="41" t="n">
        <v>21171</v>
      </c>
      <c r="U250" s="41" t="n">
        <v>21611</v>
      </c>
      <c r="V250" s="41" t="n">
        <v>22590</v>
      </c>
      <c r="W250" s="41" t="n">
        <v>23337</v>
      </c>
      <c r="X250" s="41" t="n">
        <v>23945</v>
      </c>
      <c r="Y250" s="41" t="n">
        <v>24926</v>
      </c>
      <c r="Z250" s="41" t="n">
        <v>25546</v>
      </c>
      <c r="AA250" s="41" t="n">
        <v>25957</v>
      </c>
      <c r="AB250" s="41" t="n">
        <v>26308</v>
      </c>
      <c r="AC250" s="41" t="n">
        <v>25227</v>
      </c>
    </row>
    <row r="251" customFormat="false" ht="15.75" hidden="false" customHeight="true" outlineLevel="0" collapsed="false">
      <c r="B251" s="37" t="s">
        <v>669</v>
      </c>
      <c r="C251" s="37" t="s">
        <v>405</v>
      </c>
      <c r="D251" s="37" t="s">
        <v>404</v>
      </c>
      <c r="E251" s="41"/>
      <c r="F251" s="41"/>
      <c r="G251" s="41"/>
      <c r="H251" s="43"/>
      <c r="I251" s="43"/>
      <c r="J251" s="43"/>
      <c r="K251" s="43" t="n">
        <v>2547</v>
      </c>
      <c r="L251" s="43" t="n">
        <v>3772</v>
      </c>
      <c r="M251" s="43" t="n">
        <v>6793</v>
      </c>
      <c r="N251" s="43" t="n">
        <v>8459</v>
      </c>
      <c r="O251" s="41" t="n">
        <v>7112</v>
      </c>
      <c r="P251" s="41" t="n">
        <v>12295</v>
      </c>
      <c r="Q251" s="41" t="n">
        <v>10139</v>
      </c>
      <c r="R251" s="41" t="n">
        <v>11397</v>
      </c>
      <c r="S251" s="41" t="n">
        <v>11645</v>
      </c>
      <c r="T251" s="41" t="n">
        <v>12216</v>
      </c>
      <c r="U251" s="41" t="n">
        <v>12193</v>
      </c>
      <c r="V251" s="41" t="n">
        <v>12429</v>
      </c>
      <c r="W251" s="41" t="n">
        <v>12367</v>
      </c>
      <c r="X251" s="41" t="n">
        <v>12319</v>
      </c>
      <c r="Y251" s="41" t="n">
        <v>12434</v>
      </c>
      <c r="Z251" s="41" t="n">
        <v>12198</v>
      </c>
      <c r="AA251" s="41" t="n">
        <v>12161</v>
      </c>
      <c r="AB251" s="41" t="n">
        <v>11831</v>
      </c>
      <c r="AC251" s="41" t="n">
        <v>10399</v>
      </c>
    </row>
    <row r="252" customFormat="false" ht="15.75" hidden="false" customHeight="true" outlineLevel="0" collapsed="false">
      <c r="B252" s="37" t="s">
        <v>669</v>
      </c>
      <c r="C252" s="37" t="s">
        <v>407</v>
      </c>
      <c r="D252" s="37" t="s">
        <v>406</v>
      </c>
      <c r="E252" s="41"/>
      <c r="F252" s="41"/>
      <c r="G252" s="41"/>
      <c r="H252" s="43"/>
      <c r="I252" s="43"/>
      <c r="J252" s="43"/>
      <c r="K252" s="43" t="n">
        <v>3813</v>
      </c>
      <c r="L252" s="43" t="n">
        <v>9933</v>
      </c>
      <c r="M252" s="43" t="n">
        <v>16398</v>
      </c>
      <c r="N252" s="43" t="n">
        <v>16617</v>
      </c>
      <c r="O252" s="41" t="n">
        <v>18648</v>
      </c>
      <c r="P252" s="41" t="n">
        <v>19914</v>
      </c>
      <c r="Q252" s="41" t="n">
        <v>16882</v>
      </c>
      <c r="R252" s="41" t="n">
        <v>17667</v>
      </c>
      <c r="S252" s="41" t="n">
        <v>18083</v>
      </c>
      <c r="T252" s="41" t="n">
        <v>18909</v>
      </c>
      <c r="U252" s="41" t="n">
        <v>19097</v>
      </c>
      <c r="V252" s="41" t="n">
        <v>19817</v>
      </c>
      <c r="W252" s="41" t="n">
        <v>20436</v>
      </c>
      <c r="X252" s="41" t="n">
        <v>21007</v>
      </c>
      <c r="Y252" s="41" t="n">
        <v>21632</v>
      </c>
      <c r="Z252" s="41" t="n">
        <v>21983</v>
      </c>
      <c r="AA252" s="41" t="n">
        <v>22236</v>
      </c>
      <c r="AB252" s="41" t="n">
        <v>22723</v>
      </c>
      <c r="AC252" s="41" t="n">
        <v>23803</v>
      </c>
    </row>
    <row r="253" customFormat="false" ht="15.75" hidden="false" customHeight="true" outlineLevel="0" collapsed="false">
      <c r="B253" s="37" t="s">
        <v>669</v>
      </c>
      <c r="C253" s="37" t="s">
        <v>409</v>
      </c>
      <c r="D253" s="37" t="s">
        <v>408</v>
      </c>
      <c r="E253" s="41"/>
      <c r="F253" s="41"/>
      <c r="G253" s="41"/>
      <c r="H253" s="43"/>
      <c r="I253" s="42" t="n">
        <v>2054</v>
      </c>
      <c r="J253" s="42" t="n">
        <v>3675</v>
      </c>
      <c r="K253" s="43" t="n">
        <v>5131</v>
      </c>
      <c r="L253" s="43" t="n">
        <v>5355</v>
      </c>
      <c r="M253" s="43" t="n">
        <v>5328</v>
      </c>
      <c r="N253" s="43" t="n">
        <v>5121</v>
      </c>
      <c r="O253" s="41" t="n">
        <v>5245</v>
      </c>
      <c r="P253" s="41" t="n">
        <v>5593</v>
      </c>
      <c r="Q253" s="41" t="n">
        <v>6357</v>
      </c>
      <c r="R253" s="41" t="n">
        <v>6579</v>
      </c>
      <c r="S253" s="41" t="n">
        <v>7217</v>
      </c>
      <c r="T253" s="41" t="n">
        <v>7322</v>
      </c>
      <c r="U253" s="41" t="n">
        <v>7723</v>
      </c>
      <c r="V253" s="41" t="n">
        <v>7972</v>
      </c>
      <c r="W253" s="41" t="n">
        <v>8393</v>
      </c>
      <c r="X253" s="41" t="n">
        <v>7610</v>
      </c>
      <c r="Y253" s="41" t="n">
        <v>8135</v>
      </c>
      <c r="Z253" s="41" t="n">
        <v>8635</v>
      </c>
      <c r="AA253" s="41" t="n">
        <v>8931</v>
      </c>
      <c r="AB253" s="41" t="n">
        <v>9102</v>
      </c>
      <c r="AC253" s="41" t="n">
        <v>9327</v>
      </c>
    </row>
    <row r="254" customFormat="false" ht="15.75" hidden="false" customHeight="true" outlineLevel="0" collapsed="false">
      <c r="B254" s="37" t="s">
        <v>669</v>
      </c>
      <c r="C254" s="37" t="s">
        <v>411</v>
      </c>
      <c r="D254" s="37" t="s">
        <v>410</v>
      </c>
      <c r="E254" s="41"/>
      <c r="F254" s="41"/>
      <c r="G254" s="41"/>
      <c r="H254" s="43"/>
      <c r="I254" s="42" t="n">
        <v>1345</v>
      </c>
      <c r="J254" s="42" t="n">
        <v>3011</v>
      </c>
      <c r="K254" s="43" t="n">
        <v>4020</v>
      </c>
      <c r="L254" s="43" t="n">
        <v>3380</v>
      </c>
      <c r="M254" s="43" t="n">
        <v>4260</v>
      </c>
      <c r="N254" s="43" t="n">
        <v>4971</v>
      </c>
      <c r="O254" s="41" t="n">
        <v>4962</v>
      </c>
      <c r="P254" s="41" t="n">
        <v>5115</v>
      </c>
      <c r="Q254" s="41" t="n">
        <v>5972</v>
      </c>
      <c r="R254" s="41" t="n">
        <v>6307</v>
      </c>
      <c r="S254" s="41" t="n">
        <v>6778</v>
      </c>
      <c r="T254" s="41" t="n">
        <v>6972</v>
      </c>
      <c r="U254" s="41" t="n">
        <v>6971</v>
      </c>
      <c r="V254" s="41" t="n">
        <v>7244</v>
      </c>
      <c r="W254" s="41" t="n">
        <v>7243</v>
      </c>
      <c r="X254" s="41" t="n">
        <v>7329</v>
      </c>
      <c r="Y254" s="41" t="n">
        <v>7531</v>
      </c>
      <c r="Z254" s="41" t="n">
        <v>7743</v>
      </c>
      <c r="AA254" s="41" t="n">
        <v>7824</v>
      </c>
      <c r="AB254" s="41" t="n">
        <v>8055</v>
      </c>
      <c r="AC254" s="41" t="n">
        <v>7495</v>
      </c>
    </row>
    <row r="255" customFormat="false" ht="15.75" hidden="false" customHeight="true" outlineLevel="0" collapsed="false">
      <c r="B255" s="37" t="s">
        <v>669</v>
      </c>
      <c r="C255" s="37" t="s">
        <v>413</v>
      </c>
      <c r="D255" s="37" t="s">
        <v>412</v>
      </c>
      <c r="E255" s="41" t="n">
        <v>1301</v>
      </c>
      <c r="F255" s="41" t="n">
        <v>4089</v>
      </c>
      <c r="G255" s="41" t="n">
        <v>4331</v>
      </c>
      <c r="H255" s="42" t="n">
        <v>5890</v>
      </c>
      <c r="I255" s="42" t="n">
        <v>8157</v>
      </c>
      <c r="J255" s="42" t="n">
        <v>9715</v>
      </c>
      <c r="K255" s="43" t="n">
        <v>15890</v>
      </c>
      <c r="L255" s="43" t="n">
        <v>19851</v>
      </c>
      <c r="M255" s="43" t="n">
        <v>25729</v>
      </c>
      <c r="N255" s="43" t="n">
        <v>30884</v>
      </c>
      <c r="O255" s="41" t="n">
        <v>41212</v>
      </c>
      <c r="P255" s="41" t="n">
        <v>59559</v>
      </c>
      <c r="Q255" s="41" t="n">
        <v>68688</v>
      </c>
      <c r="R255" s="41" t="n">
        <v>69594</v>
      </c>
      <c r="S255" s="41" t="n">
        <v>72652</v>
      </c>
      <c r="T255" s="41" t="n">
        <v>79205</v>
      </c>
      <c r="U255" s="41" t="n">
        <v>82772</v>
      </c>
      <c r="V255" s="41" t="n">
        <v>86670</v>
      </c>
      <c r="W255" s="41" t="n">
        <v>91293</v>
      </c>
      <c r="X255" s="41" t="n">
        <v>94234</v>
      </c>
      <c r="Y255" s="41" t="n">
        <v>97973</v>
      </c>
      <c r="Z255" s="41" t="n">
        <v>101047</v>
      </c>
      <c r="AA255" s="41" t="n">
        <v>103265</v>
      </c>
      <c r="AB255" s="41" t="n">
        <v>92317</v>
      </c>
      <c r="AC255" s="41" t="n">
        <v>98933</v>
      </c>
    </row>
    <row r="256" customFormat="false" ht="15.75" hidden="false" customHeight="true" outlineLevel="0" collapsed="false">
      <c r="B256" s="37" t="s">
        <v>669</v>
      </c>
      <c r="C256" s="37" t="s">
        <v>415</v>
      </c>
      <c r="D256" s="37" t="s">
        <v>414</v>
      </c>
      <c r="E256" s="41"/>
      <c r="F256" s="41"/>
      <c r="G256" s="41"/>
      <c r="H256" s="43"/>
      <c r="I256" s="43"/>
      <c r="J256" s="43"/>
      <c r="K256" s="43" t="n">
        <v>1256</v>
      </c>
      <c r="L256" s="43" t="n">
        <v>1636</v>
      </c>
      <c r="M256" s="43" t="n">
        <v>1894</v>
      </c>
      <c r="N256" s="43" t="n">
        <v>1930</v>
      </c>
      <c r="O256" s="41" t="n">
        <v>1566</v>
      </c>
      <c r="P256" s="41" t="n">
        <v>1648</v>
      </c>
      <c r="Q256" s="41" t="n">
        <v>1849</v>
      </c>
      <c r="R256" s="41" t="n">
        <v>1953</v>
      </c>
      <c r="S256" s="41" t="n">
        <v>1976</v>
      </c>
      <c r="T256" s="41" t="n">
        <v>1569</v>
      </c>
      <c r="U256" s="41" t="n">
        <v>1677</v>
      </c>
      <c r="V256" s="41" t="n">
        <v>2000</v>
      </c>
      <c r="W256" s="41" t="n">
        <v>2013</v>
      </c>
      <c r="X256" s="41" t="n">
        <v>1859</v>
      </c>
      <c r="Y256" s="41" t="n">
        <v>1950</v>
      </c>
      <c r="Z256" s="41" t="n">
        <v>2044</v>
      </c>
      <c r="AA256" s="41" t="n">
        <v>2065</v>
      </c>
      <c r="AB256" s="41" t="n">
        <v>2203</v>
      </c>
      <c r="AC256" s="41" t="n">
        <v>1998</v>
      </c>
    </row>
    <row r="257" customFormat="false" ht="15.75" hidden="false" customHeight="true" outlineLevel="0" collapsed="false">
      <c r="B257" s="37" t="s">
        <v>669</v>
      </c>
      <c r="C257" s="37" t="s">
        <v>417</v>
      </c>
      <c r="D257" s="37" t="s">
        <v>416</v>
      </c>
      <c r="E257" s="41"/>
      <c r="F257" s="41"/>
      <c r="G257" s="41"/>
      <c r="H257" s="43"/>
      <c r="I257" s="42" t="n">
        <v>7254</v>
      </c>
      <c r="J257" s="42" t="n">
        <v>14928</v>
      </c>
      <c r="K257" s="43" t="n">
        <v>17905</v>
      </c>
      <c r="L257" s="43" t="n">
        <v>43362</v>
      </c>
      <c r="M257" s="43" t="n">
        <v>29131</v>
      </c>
      <c r="N257" s="43" t="n">
        <v>62367</v>
      </c>
      <c r="O257" s="41" t="n">
        <v>37841</v>
      </c>
      <c r="P257" s="41" t="n">
        <v>43581</v>
      </c>
      <c r="Q257" s="41" t="n">
        <v>48215</v>
      </c>
      <c r="R257" s="41" t="n">
        <v>50392</v>
      </c>
      <c r="S257" s="41" t="n">
        <v>52520</v>
      </c>
      <c r="T257" s="41" t="n">
        <v>55339</v>
      </c>
      <c r="U257" s="41" t="n">
        <v>56421</v>
      </c>
      <c r="V257" s="41" t="n">
        <v>57065</v>
      </c>
      <c r="W257" s="41" t="n">
        <v>58060</v>
      </c>
      <c r="X257" s="41" t="n">
        <v>58367</v>
      </c>
      <c r="Y257" s="41" t="n">
        <v>60232</v>
      </c>
      <c r="Z257" s="41" t="n">
        <v>61071</v>
      </c>
      <c r="AA257" s="41" t="n">
        <v>62110</v>
      </c>
      <c r="AB257" s="41" t="n">
        <v>62287</v>
      </c>
      <c r="AC257" s="41" t="n">
        <v>60172</v>
      </c>
    </row>
    <row r="258" customFormat="false" ht="15.75" hidden="false" customHeight="true" outlineLevel="0" collapsed="false">
      <c r="B258" s="37" t="s">
        <v>669</v>
      </c>
      <c r="C258" s="37" t="s">
        <v>785</v>
      </c>
      <c r="D258" s="37" t="s">
        <v>786</v>
      </c>
      <c r="E258" s="41"/>
      <c r="F258" s="41"/>
      <c r="G258" s="41"/>
      <c r="H258" s="43"/>
      <c r="I258" s="43"/>
      <c r="J258" s="43"/>
      <c r="K258" s="43"/>
      <c r="L258" s="43"/>
      <c r="M258" s="43"/>
      <c r="N258" s="42"/>
      <c r="O258" s="41"/>
      <c r="P258" s="41"/>
      <c r="Q258" s="41" t="n">
        <v>3222</v>
      </c>
      <c r="R258" s="41" t="n">
        <v>3484</v>
      </c>
      <c r="S258" s="41" t="n">
        <v>3574</v>
      </c>
      <c r="T258" s="41" t="n">
        <v>2898</v>
      </c>
      <c r="U258" s="41" t="n">
        <v>3157</v>
      </c>
      <c r="V258" s="41" t="n">
        <v>3640</v>
      </c>
      <c r="W258" s="41" t="n">
        <v>3872</v>
      </c>
      <c r="X258" s="41" t="n">
        <v>3733</v>
      </c>
      <c r="Y258" s="41" t="n">
        <v>3879</v>
      </c>
      <c r="Z258" s="41" t="n">
        <v>4144</v>
      </c>
      <c r="AA258" s="41" t="n">
        <v>4146</v>
      </c>
      <c r="AB258" s="41" t="n">
        <v>4248</v>
      </c>
      <c r="AC258" s="41" t="n">
        <v>4239</v>
      </c>
    </row>
    <row r="259" customFormat="false" ht="15.75" hidden="false" customHeight="true" outlineLevel="0" collapsed="false">
      <c r="B259" s="37" t="s">
        <v>669</v>
      </c>
      <c r="C259" s="37" t="s">
        <v>419</v>
      </c>
      <c r="D259" s="37" t="s">
        <v>418</v>
      </c>
      <c r="E259" s="41"/>
      <c r="F259" s="41"/>
      <c r="G259" s="41"/>
      <c r="H259" s="43"/>
      <c r="I259" s="42" t="n">
        <v>4104</v>
      </c>
      <c r="J259" s="42" t="n">
        <v>8870</v>
      </c>
      <c r="K259" s="43" t="n">
        <v>7792</v>
      </c>
      <c r="L259" s="43" t="n">
        <v>12250</v>
      </c>
      <c r="M259" s="43" t="n">
        <v>17184</v>
      </c>
      <c r="N259" s="43" t="n">
        <v>26115</v>
      </c>
      <c r="O259" s="41" t="n">
        <v>31059</v>
      </c>
      <c r="P259" s="41" t="n">
        <v>34534</v>
      </c>
      <c r="Q259" s="41" t="n">
        <v>37673</v>
      </c>
      <c r="R259" s="41" t="n">
        <v>39022</v>
      </c>
      <c r="S259" s="41" t="n">
        <v>41150</v>
      </c>
      <c r="T259" s="41" t="n">
        <v>42514</v>
      </c>
      <c r="U259" s="41" t="n">
        <v>43586</v>
      </c>
      <c r="V259" s="41" t="n">
        <v>44624</v>
      </c>
      <c r="W259" s="41" t="n">
        <v>46560</v>
      </c>
      <c r="X259" s="41" t="n">
        <v>48298</v>
      </c>
      <c r="Y259" s="41" t="n">
        <v>51758</v>
      </c>
      <c r="Z259" s="41" t="n">
        <v>53361</v>
      </c>
      <c r="AA259" s="41" t="n">
        <v>55380</v>
      </c>
      <c r="AB259" s="41" t="n">
        <v>57274</v>
      </c>
      <c r="AC259" s="41" t="n">
        <v>61406</v>
      </c>
    </row>
    <row r="260" customFormat="false" ht="15.75" hidden="false" customHeight="true" outlineLevel="0" collapsed="false">
      <c r="B260" s="37" t="s">
        <v>669</v>
      </c>
      <c r="C260" s="37" t="s">
        <v>421</v>
      </c>
      <c r="D260" s="37" t="s">
        <v>420</v>
      </c>
      <c r="E260" s="41"/>
      <c r="F260" s="41"/>
      <c r="G260" s="41"/>
      <c r="H260" s="43"/>
      <c r="I260" s="43"/>
      <c r="J260" s="43"/>
      <c r="K260" s="43" t="n">
        <v>1222</v>
      </c>
      <c r="L260" s="43" t="n">
        <v>1661</v>
      </c>
      <c r="M260" s="43" t="n">
        <v>1867</v>
      </c>
      <c r="N260" s="43" t="n">
        <v>2373</v>
      </c>
      <c r="O260" s="41" t="n">
        <v>2723</v>
      </c>
      <c r="P260" s="41" t="n">
        <v>2930</v>
      </c>
      <c r="Q260" s="41" t="n">
        <v>3463</v>
      </c>
      <c r="R260" s="41" t="n">
        <v>3635</v>
      </c>
      <c r="S260" s="41" t="n">
        <v>3712</v>
      </c>
      <c r="T260" s="41" t="n">
        <v>4034</v>
      </c>
      <c r="U260" s="41" t="n">
        <v>4002</v>
      </c>
      <c r="V260" s="41" t="n">
        <v>3675</v>
      </c>
      <c r="W260" s="41" t="n">
        <v>3789</v>
      </c>
      <c r="X260" s="41" t="n">
        <v>4039</v>
      </c>
      <c r="Y260" s="41" t="n">
        <v>4103</v>
      </c>
      <c r="Z260" s="41" t="n">
        <v>4363</v>
      </c>
      <c r="AA260" s="41" t="n">
        <v>4385</v>
      </c>
      <c r="AB260" s="41" t="n">
        <v>4563</v>
      </c>
      <c r="AC260" s="41" t="n">
        <v>4264</v>
      </c>
    </row>
    <row r="261" customFormat="false" ht="15.75" hidden="false" customHeight="true" outlineLevel="0" collapsed="false">
      <c r="B261" s="37" t="s">
        <v>669</v>
      </c>
      <c r="C261" s="37" t="s">
        <v>423</v>
      </c>
      <c r="D261" s="37" t="s">
        <v>422</v>
      </c>
      <c r="E261" s="41"/>
      <c r="F261" s="41"/>
      <c r="G261" s="41"/>
      <c r="H261" s="43"/>
      <c r="I261" s="42" t="n">
        <v>1147</v>
      </c>
      <c r="J261" s="42" t="n">
        <v>1093</v>
      </c>
      <c r="K261" s="43" t="n">
        <v>1166</v>
      </c>
      <c r="L261" s="43" t="n">
        <v>1693</v>
      </c>
      <c r="M261" s="43" t="n">
        <v>2095</v>
      </c>
      <c r="N261" s="43" t="n">
        <v>2100</v>
      </c>
      <c r="O261" s="41" t="n">
        <v>2666</v>
      </c>
      <c r="P261" s="41" t="n">
        <v>3707</v>
      </c>
      <c r="Q261" s="41" t="n">
        <v>4302</v>
      </c>
      <c r="R261" s="41" t="n">
        <v>4500</v>
      </c>
      <c r="S261" s="41" t="n">
        <v>4600</v>
      </c>
      <c r="T261" s="41" t="n">
        <v>4881</v>
      </c>
      <c r="U261" s="41" t="n">
        <v>4770</v>
      </c>
      <c r="V261" s="41" t="n">
        <v>4951</v>
      </c>
      <c r="W261" s="41" t="n">
        <v>5070</v>
      </c>
      <c r="X261" s="41" t="n">
        <v>5284</v>
      </c>
      <c r="Y261" s="41" t="n">
        <v>5373</v>
      </c>
      <c r="Z261" s="41" t="n">
        <v>5560</v>
      </c>
      <c r="AA261" s="41" t="n">
        <v>5532</v>
      </c>
      <c r="AB261" s="41" t="n">
        <v>5658</v>
      </c>
      <c r="AC261" s="41" t="n">
        <v>5400</v>
      </c>
    </row>
    <row r="262" customFormat="false" ht="15.75" hidden="false" customHeight="true" outlineLevel="0" collapsed="false">
      <c r="B262" s="37" t="s">
        <v>669</v>
      </c>
      <c r="C262" s="37" t="s">
        <v>425</v>
      </c>
      <c r="D262" s="37" t="s">
        <v>424</v>
      </c>
      <c r="E262" s="41"/>
      <c r="F262" s="41"/>
      <c r="G262" s="41"/>
      <c r="H262" s="43"/>
      <c r="I262" s="42" t="n">
        <v>2853</v>
      </c>
      <c r="J262" s="42" t="n">
        <v>4249</v>
      </c>
      <c r="K262" s="43" t="n">
        <v>6785</v>
      </c>
      <c r="L262" s="43" t="n">
        <v>6282</v>
      </c>
      <c r="M262" s="43" t="n">
        <v>7569</v>
      </c>
      <c r="N262" s="43" t="n">
        <v>9758</v>
      </c>
      <c r="O262" s="41" t="n">
        <v>9526</v>
      </c>
      <c r="P262" s="41" t="n">
        <v>9386</v>
      </c>
      <c r="Q262" s="41" t="n">
        <v>9828</v>
      </c>
      <c r="R262" s="41" t="n">
        <v>10248</v>
      </c>
      <c r="S262" s="41" t="n">
        <v>10418</v>
      </c>
      <c r="T262" s="41" t="n">
        <v>10550</v>
      </c>
      <c r="U262" s="41" t="n">
        <v>10269</v>
      </c>
      <c r="V262" s="41" t="n">
        <v>10361</v>
      </c>
      <c r="W262" s="41" t="n">
        <v>10309</v>
      </c>
      <c r="X262" s="41" t="n">
        <v>10284</v>
      </c>
      <c r="Y262" s="41" t="n">
        <v>10480</v>
      </c>
      <c r="Z262" s="41" t="n">
        <v>10597</v>
      </c>
      <c r="AA262" s="41" t="n">
        <v>10620</v>
      </c>
      <c r="AB262" s="41" t="n">
        <v>10657</v>
      </c>
      <c r="AC262" s="41" t="n">
        <v>10473</v>
      </c>
    </row>
    <row r="263" customFormat="false" ht="15.75" hidden="false" customHeight="true" outlineLevel="0" collapsed="false">
      <c r="B263" s="37" t="s">
        <v>669</v>
      </c>
      <c r="C263" s="37" t="s">
        <v>787</v>
      </c>
      <c r="D263" s="37" t="s">
        <v>788</v>
      </c>
      <c r="E263" s="41"/>
      <c r="F263" s="41"/>
      <c r="G263" s="41"/>
      <c r="H263" s="43"/>
      <c r="I263" s="43"/>
      <c r="J263" s="43"/>
      <c r="K263" s="43"/>
      <c r="L263" s="43"/>
      <c r="M263" s="43"/>
      <c r="N263" s="42"/>
      <c r="O263" s="41"/>
      <c r="P263" s="41"/>
      <c r="Q263" s="41"/>
      <c r="R263" s="41" t="n">
        <v>3444</v>
      </c>
      <c r="S263" s="41" t="n">
        <v>3766</v>
      </c>
      <c r="T263" s="41" t="n">
        <v>4089</v>
      </c>
      <c r="U263" s="41" t="n">
        <v>4140</v>
      </c>
      <c r="V263" s="41" t="n">
        <v>4378</v>
      </c>
      <c r="W263" s="41" t="n">
        <v>4344</v>
      </c>
      <c r="X263" s="41" t="n">
        <v>4213</v>
      </c>
      <c r="Y263" s="41" t="n">
        <v>4504</v>
      </c>
      <c r="Z263" s="41" t="n">
        <v>5139</v>
      </c>
      <c r="AA263" s="41" t="n">
        <v>5186</v>
      </c>
      <c r="AB263" s="41" t="n">
        <v>5438</v>
      </c>
      <c r="AC263" s="41" t="n">
        <v>5165</v>
      </c>
    </row>
    <row r="264" customFormat="false" ht="15.75" hidden="false" customHeight="true" outlineLevel="0" collapsed="false">
      <c r="B264" s="37" t="s">
        <v>669</v>
      </c>
      <c r="C264" s="37" t="s">
        <v>427</v>
      </c>
      <c r="D264" s="37" t="s">
        <v>426</v>
      </c>
      <c r="E264" s="41"/>
      <c r="F264" s="41"/>
      <c r="G264" s="41"/>
      <c r="H264" s="43"/>
      <c r="I264" s="43"/>
      <c r="J264" s="43"/>
      <c r="K264" s="43"/>
      <c r="L264" s="43" t="n">
        <v>6511</v>
      </c>
      <c r="M264" s="43" t="n">
        <v>9609</v>
      </c>
      <c r="N264" s="43" t="n">
        <v>13442</v>
      </c>
      <c r="O264" s="41" t="n">
        <v>13707</v>
      </c>
      <c r="P264" s="41" t="n">
        <v>12027</v>
      </c>
      <c r="Q264" s="41" t="n">
        <v>10975</v>
      </c>
      <c r="R264" s="41" t="n">
        <v>8949</v>
      </c>
      <c r="S264" s="41" t="n">
        <v>8138</v>
      </c>
      <c r="T264" s="41" t="n">
        <v>7924</v>
      </c>
      <c r="U264" s="41" t="n">
        <v>7835</v>
      </c>
      <c r="V264" s="41" t="n">
        <v>6250</v>
      </c>
      <c r="W264" s="41" t="n">
        <v>6705</v>
      </c>
      <c r="X264" s="41" t="n">
        <v>6452</v>
      </c>
      <c r="Y264" s="41" t="n">
        <v>7062</v>
      </c>
      <c r="Z264" s="41" t="n">
        <v>7675</v>
      </c>
      <c r="AA264" s="41" t="n">
        <v>8171</v>
      </c>
      <c r="AB264" s="41" t="n">
        <v>8713</v>
      </c>
      <c r="AC264" s="41" t="n">
        <v>9023</v>
      </c>
    </row>
    <row r="265" customFormat="false" ht="15.75" hidden="false" customHeight="true" outlineLevel="0" collapsed="false">
      <c r="B265" s="37" t="s">
        <v>669</v>
      </c>
      <c r="C265" s="37" t="s">
        <v>429</v>
      </c>
      <c r="D265" s="37" t="s">
        <v>428</v>
      </c>
      <c r="E265" s="41"/>
      <c r="F265" s="41"/>
      <c r="G265" s="41"/>
      <c r="H265" s="43"/>
      <c r="I265" s="43"/>
      <c r="J265" s="43"/>
      <c r="K265" s="43" t="n">
        <v>2349</v>
      </c>
      <c r="L265" s="43" t="n">
        <v>4053</v>
      </c>
      <c r="M265" s="43" t="n">
        <v>4537</v>
      </c>
      <c r="N265" s="43" t="n">
        <v>7171</v>
      </c>
      <c r="O265" s="41" t="n">
        <v>8204</v>
      </c>
      <c r="P265" s="41" t="n">
        <v>7836</v>
      </c>
      <c r="Q265" s="41" t="n">
        <v>8181</v>
      </c>
      <c r="R265" s="41" t="n">
        <v>5524</v>
      </c>
      <c r="S265" s="41" t="n">
        <v>5521</v>
      </c>
      <c r="T265" s="41" t="n">
        <v>4407</v>
      </c>
      <c r="U265" s="41" t="n">
        <v>5010</v>
      </c>
      <c r="V265" s="41" t="n">
        <v>5302</v>
      </c>
      <c r="W265" s="41" t="n">
        <v>5326</v>
      </c>
      <c r="X265" s="41" t="n">
        <v>4912</v>
      </c>
      <c r="Y265" s="41" t="n">
        <v>5068</v>
      </c>
      <c r="Z265" s="41" t="n">
        <v>5290</v>
      </c>
      <c r="AA265" s="41" t="n">
        <v>5316</v>
      </c>
      <c r="AB265" s="41" t="n">
        <v>5419</v>
      </c>
      <c r="AC265" s="41" t="n">
        <v>5266</v>
      </c>
    </row>
    <row r="266" customFormat="false" ht="15.75" hidden="false" customHeight="true" outlineLevel="0" collapsed="false">
      <c r="B266" s="37" t="s">
        <v>669</v>
      </c>
      <c r="C266" s="37" t="s">
        <v>431</v>
      </c>
      <c r="D266" s="37" t="s">
        <v>430</v>
      </c>
      <c r="E266" s="41"/>
      <c r="F266" s="41"/>
      <c r="G266" s="41"/>
      <c r="H266" s="43"/>
      <c r="I266" s="43"/>
      <c r="J266" s="43"/>
      <c r="K266" s="43" t="n">
        <v>1320</v>
      </c>
      <c r="L266" s="43" t="n">
        <v>1923</v>
      </c>
      <c r="M266" s="43" t="n">
        <v>2242</v>
      </c>
      <c r="N266" s="43" t="n">
        <v>2486</v>
      </c>
      <c r="O266" s="41" t="n">
        <v>2903</v>
      </c>
      <c r="P266" s="41" t="n">
        <v>4566</v>
      </c>
      <c r="Q266" s="41" t="n">
        <v>5436</v>
      </c>
      <c r="R266" s="41" t="n">
        <v>5705</v>
      </c>
      <c r="S266" s="41" t="n">
        <v>6039</v>
      </c>
      <c r="T266" s="41" t="n">
        <v>6736</v>
      </c>
      <c r="U266" s="41" t="n">
        <v>5703</v>
      </c>
      <c r="V266" s="41" t="n">
        <v>6601</v>
      </c>
      <c r="W266" s="41" t="n">
        <v>6898</v>
      </c>
      <c r="X266" s="41" t="n">
        <v>7905</v>
      </c>
      <c r="Y266" s="41" t="n">
        <v>8087</v>
      </c>
      <c r="Z266" s="41" t="n">
        <v>8737</v>
      </c>
      <c r="AA266" s="41" t="n">
        <v>8790</v>
      </c>
      <c r="AB266" s="41" t="n">
        <v>9443</v>
      </c>
      <c r="AC266" s="41" t="n">
        <v>9238</v>
      </c>
    </row>
    <row r="267" customFormat="false" ht="15.75" hidden="false" customHeight="true" outlineLevel="0" collapsed="false">
      <c r="B267" s="37" t="s">
        <v>669</v>
      </c>
      <c r="C267" s="37" t="s">
        <v>789</v>
      </c>
      <c r="D267" s="37" t="s">
        <v>790</v>
      </c>
      <c r="E267" s="41"/>
      <c r="F267" s="41"/>
      <c r="G267" s="41"/>
      <c r="H267" s="43"/>
      <c r="I267" s="43"/>
      <c r="J267" s="43"/>
      <c r="K267" s="43"/>
      <c r="L267" s="43"/>
      <c r="M267" s="43"/>
      <c r="N267" s="42"/>
      <c r="O267" s="41"/>
      <c r="P267" s="41"/>
      <c r="Q267" s="41" t="n">
        <v>45407</v>
      </c>
      <c r="R267" s="41" t="n">
        <v>52884</v>
      </c>
      <c r="S267" s="41" t="n">
        <v>58821</v>
      </c>
      <c r="T267" s="41" t="n">
        <v>68598</v>
      </c>
      <c r="U267" s="41" t="n">
        <v>71888</v>
      </c>
      <c r="V267" s="41" t="n">
        <v>76242</v>
      </c>
      <c r="W267" s="41" t="n">
        <v>77048</v>
      </c>
      <c r="X267" s="41" t="n">
        <v>79693</v>
      </c>
      <c r="Y267" s="41" t="n">
        <v>82958</v>
      </c>
      <c r="Z267" s="41" t="n">
        <v>89285</v>
      </c>
      <c r="AA267" s="41" t="n">
        <v>92017</v>
      </c>
      <c r="AB267" s="41" t="n">
        <v>76626</v>
      </c>
      <c r="AC267" s="41" t="n">
        <v>85561</v>
      </c>
    </row>
    <row r="268" customFormat="false" ht="15.75" hidden="false" customHeight="true" outlineLevel="0" collapsed="false">
      <c r="B268" s="37" t="s">
        <v>669</v>
      </c>
      <c r="C268" s="37" t="s">
        <v>433</v>
      </c>
      <c r="D268" s="37" t="s">
        <v>432</v>
      </c>
      <c r="E268" s="41"/>
      <c r="F268" s="41"/>
      <c r="G268" s="41"/>
      <c r="H268" s="43"/>
      <c r="I268" s="42" t="n">
        <v>793</v>
      </c>
      <c r="J268" s="42" t="n">
        <v>1573</v>
      </c>
      <c r="K268" s="43" t="n">
        <v>2014</v>
      </c>
      <c r="L268" s="43" t="n">
        <v>2495</v>
      </c>
      <c r="M268" s="43" t="n">
        <v>3128</v>
      </c>
      <c r="N268" s="43" t="n">
        <v>3169</v>
      </c>
      <c r="O268" s="41" t="n">
        <v>4023</v>
      </c>
      <c r="P268" s="41" t="n">
        <v>4517</v>
      </c>
      <c r="Q268" s="41" t="n">
        <v>4611</v>
      </c>
      <c r="R268" s="41" t="n">
        <v>4837</v>
      </c>
      <c r="S268" s="41" t="n">
        <v>5057</v>
      </c>
      <c r="T268" s="41" t="n">
        <v>4105</v>
      </c>
      <c r="U268" s="41" t="n">
        <v>4437</v>
      </c>
      <c r="V268" s="41" t="n">
        <v>4906</v>
      </c>
      <c r="W268" s="41" t="n">
        <v>4942</v>
      </c>
      <c r="X268" s="41" t="n">
        <v>5314</v>
      </c>
      <c r="Y268" s="41" t="n">
        <v>5544</v>
      </c>
      <c r="Z268" s="41" t="n">
        <v>5722</v>
      </c>
      <c r="AA268" s="41" t="n">
        <v>5687</v>
      </c>
      <c r="AB268" s="41" t="n">
        <v>5688</v>
      </c>
      <c r="AC268" s="41" t="n">
        <v>5101</v>
      </c>
    </row>
    <row r="269" customFormat="false" ht="15.75" hidden="false" customHeight="true" outlineLevel="0" collapsed="false">
      <c r="B269" s="37" t="s">
        <v>669</v>
      </c>
      <c r="C269" s="37" t="s">
        <v>791</v>
      </c>
      <c r="D269" s="37" t="s">
        <v>792</v>
      </c>
      <c r="E269" s="41"/>
      <c r="F269" s="41"/>
      <c r="G269" s="41"/>
      <c r="H269" s="43"/>
      <c r="I269" s="43"/>
      <c r="J269" s="43"/>
      <c r="K269" s="43"/>
      <c r="L269" s="43"/>
      <c r="M269" s="43"/>
      <c r="N269" s="42"/>
      <c r="O269" s="41"/>
      <c r="P269" s="41"/>
      <c r="Q269" s="41" t="n">
        <v>2058</v>
      </c>
      <c r="R269" s="41" t="n">
        <v>2323</v>
      </c>
      <c r="S269" s="41" t="n">
        <v>2268</v>
      </c>
      <c r="T269" s="41" t="n">
        <v>1579</v>
      </c>
      <c r="U269" s="41" t="n">
        <v>1696</v>
      </c>
      <c r="V269" s="41" t="n">
        <v>1797</v>
      </c>
      <c r="W269" s="41" t="n">
        <v>1836</v>
      </c>
      <c r="X269" s="41" t="n">
        <v>1969</v>
      </c>
      <c r="Y269" s="41" t="n">
        <v>2057</v>
      </c>
      <c r="Z269" s="41" t="n">
        <v>2184</v>
      </c>
      <c r="AA269" s="41" t="n">
        <v>2173</v>
      </c>
      <c r="AB269" s="41" t="n">
        <v>2288</v>
      </c>
      <c r="AC269" s="41" t="n">
        <v>2104</v>
      </c>
    </row>
    <row r="270" customFormat="false" ht="15.75" hidden="false" customHeight="true" outlineLevel="0" collapsed="false">
      <c r="B270" s="37" t="s">
        <v>669</v>
      </c>
      <c r="C270" s="37" t="s">
        <v>435</v>
      </c>
      <c r="D270" s="37" t="s">
        <v>434</v>
      </c>
      <c r="E270" s="41"/>
      <c r="F270" s="41"/>
      <c r="G270" s="41"/>
      <c r="H270" s="43"/>
      <c r="I270" s="43"/>
      <c r="J270" s="43"/>
      <c r="K270" s="43" t="n">
        <v>2808</v>
      </c>
      <c r="L270" s="43" t="n">
        <v>4319</v>
      </c>
      <c r="M270" s="43" t="n">
        <v>5798</v>
      </c>
      <c r="N270" s="43" t="n">
        <v>9058</v>
      </c>
      <c r="O270" s="41" t="n">
        <v>11980</v>
      </c>
      <c r="P270" s="41" t="n">
        <v>16914</v>
      </c>
      <c r="Q270" s="41" t="n">
        <v>19514</v>
      </c>
      <c r="R270" s="41" t="n">
        <v>16863</v>
      </c>
      <c r="S270" s="41" t="n">
        <v>17441</v>
      </c>
      <c r="T270" s="41" t="n">
        <v>18399</v>
      </c>
      <c r="U270" s="41" t="n">
        <v>18851</v>
      </c>
      <c r="V270" s="41" t="n">
        <v>19742</v>
      </c>
      <c r="W270" s="41" t="n">
        <v>20764</v>
      </c>
      <c r="X270" s="41" t="n">
        <v>21636</v>
      </c>
      <c r="Y270" s="41" t="n">
        <v>22592</v>
      </c>
      <c r="Z270" s="41" t="n">
        <v>23176</v>
      </c>
      <c r="AA270" s="41" t="n">
        <v>23622</v>
      </c>
      <c r="AB270" s="41" t="n">
        <v>24047</v>
      </c>
      <c r="AC270" s="41" t="n">
        <v>22593</v>
      </c>
    </row>
    <row r="271" customFormat="false" ht="15.75" hidden="false" customHeight="true" outlineLevel="0" collapsed="false">
      <c r="B271" s="37" t="s">
        <v>669</v>
      </c>
      <c r="C271" s="37" t="s">
        <v>437</v>
      </c>
      <c r="D271" s="37" t="s">
        <v>436</v>
      </c>
      <c r="E271" s="41" t="n">
        <v>459</v>
      </c>
      <c r="F271" s="41" t="n">
        <v>2036</v>
      </c>
      <c r="G271" s="41" t="n">
        <v>2229</v>
      </c>
      <c r="H271" s="42" t="n">
        <v>3275</v>
      </c>
      <c r="I271" s="42" t="n">
        <v>3457</v>
      </c>
      <c r="J271" s="42" t="n">
        <v>3415</v>
      </c>
      <c r="K271" s="43" t="n">
        <v>3881</v>
      </c>
      <c r="L271" s="43" t="n">
        <v>5717</v>
      </c>
      <c r="M271" s="43" t="n">
        <v>6920</v>
      </c>
      <c r="N271" s="43" t="n">
        <v>7916</v>
      </c>
      <c r="O271" s="41" t="n">
        <v>9533</v>
      </c>
      <c r="P271" s="41" t="n">
        <v>12591</v>
      </c>
      <c r="Q271" s="41" t="n">
        <v>14248</v>
      </c>
      <c r="R271" s="41" t="n">
        <v>15001</v>
      </c>
      <c r="S271" s="41" t="n">
        <v>15574</v>
      </c>
      <c r="T271" s="41" t="n">
        <v>16182</v>
      </c>
      <c r="U271" s="41" t="n">
        <v>16497</v>
      </c>
      <c r="V271" s="41" t="n">
        <v>16970</v>
      </c>
      <c r="W271" s="41" t="n">
        <v>17436</v>
      </c>
      <c r="X271" s="41" t="n">
        <v>18038</v>
      </c>
      <c r="Y271" s="41" t="n">
        <v>18599</v>
      </c>
      <c r="Z271" s="41" t="n">
        <v>18914</v>
      </c>
      <c r="AA271" s="41" t="n">
        <v>19040</v>
      </c>
      <c r="AB271" s="41" t="n">
        <v>19221</v>
      </c>
      <c r="AC271" s="41" t="n">
        <v>18348</v>
      </c>
    </row>
    <row r="272" customFormat="false" ht="15.75" hidden="false" customHeight="true" outlineLevel="0" collapsed="false">
      <c r="B272" s="37" t="s">
        <v>669</v>
      </c>
      <c r="C272" s="37" t="s">
        <v>439</v>
      </c>
      <c r="D272" s="37" t="s">
        <v>438</v>
      </c>
      <c r="E272" s="41" t="n">
        <v>461</v>
      </c>
      <c r="F272" s="41" t="n">
        <v>2290</v>
      </c>
      <c r="G272" s="41" t="n">
        <v>2302</v>
      </c>
      <c r="H272" s="43" t="n">
        <v>2381</v>
      </c>
      <c r="I272" s="42" t="n">
        <v>3120</v>
      </c>
      <c r="J272" s="42" t="n">
        <v>3133</v>
      </c>
      <c r="K272" s="43" t="n">
        <v>4135</v>
      </c>
      <c r="L272" s="43" t="n">
        <v>6009</v>
      </c>
      <c r="M272" s="43" t="n">
        <v>8721</v>
      </c>
      <c r="N272" s="43" t="n">
        <v>15403</v>
      </c>
      <c r="O272" s="41" t="n">
        <v>26878</v>
      </c>
      <c r="P272" s="41" t="n">
        <v>48643</v>
      </c>
      <c r="Q272" s="41" t="n">
        <v>19740</v>
      </c>
      <c r="R272" s="41" t="n">
        <v>23810</v>
      </c>
      <c r="S272" s="41" t="n">
        <v>26588</v>
      </c>
      <c r="T272" s="41" t="n">
        <v>36718</v>
      </c>
      <c r="U272" s="41" t="n">
        <v>39682</v>
      </c>
      <c r="V272" s="41" t="n">
        <v>43946</v>
      </c>
      <c r="W272" s="41" t="n">
        <v>45668</v>
      </c>
      <c r="X272" s="41" t="n">
        <v>50029</v>
      </c>
      <c r="Y272" s="41" t="n">
        <v>52937</v>
      </c>
      <c r="Z272" s="41" t="n">
        <v>58003</v>
      </c>
      <c r="AA272" s="41" t="n">
        <v>60704</v>
      </c>
      <c r="AB272" s="41" t="n">
        <v>56695</v>
      </c>
      <c r="AC272" s="41" t="n">
        <v>62695</v>
      </c>
    </row>
    <row r="273" customFormat="false" ht="15.75" hidden="false" customHeight="true" outlineLevel="0" collapsed="false">
      <c r="B273" s="37" t="s">
        <v>669</v>
      </c>
      <c r="C273" s="37" t="s">
        <v>441</v>
      </c>
      <c r="D273" s="37" t="s">
        <v>440</v>
      </c>
      <c r="E273" s="41"/>
      <c r="F273" s="41" t="n">
        <v>2607</v>
      </c>
      <c r="G273" s="41" t="n">
        <v>3150</v>
      </c>
      <c r="H273" s="43" t="n">
        <v>5327</v>
      </c>
      <c r="I273" s="42" t="n">
        <v>5141</v>
      </c>
      <c r="J273" s="42" t="n">
        <v>5262</v>
      </c>
      <c r="K273" s="43" t="n">
        <v>8475</v>
      </c>
      <c r="L273" s="43" t="n">
        <v>11887</v>
      </c>
      <c r="M273" s="43" t="n">
        <v>15681</v>
      </c>
      <c r="N273" s="43" t="n">
        <v>22224</v>
      </c>
      <c r="O273" s="41" t="n">
        <v>25627</v>
      </c>
      <c r="P273" s="41" t="n">
        <v>34182</v>
      </c>
      <c r="Q273" s="41" t="n">
        <v>26745</v>
      </c>
      <c r="R273" s="41" t="n">
        <v>23992</v>
      </c>
      <c r="S273" s="41" t="n">
        <v>24440</v>
      </c>
      <c r="T273" s="41" t="n">
        <v>25463</v>
      </c>
      <c r="U273" s="41" t="n">
        <v>24954</v>
      </c>
      <c r="V273" s="41" t="n">
        <v>25470</v>
      </c>
      <c r="W273" s="41" t="n">
        <v>25631</v>
      </c>
      <c r="X273" s="41" t="n">
        <v>25830</v>
      </c>
      <c r="Y273" s="41" t="n">
        <v>26023</v>
      </c>
      <c r="Z273" s="41" t="n">
        <v>26443</v>
      </c>
      <c r="AA273" s="41" t="n">
        <v>26597</v>
      </c>
      <c r="AB273" s="41" t="n">
        <v>26584</v>
      </c>
      <c r="AC273" s="41" t="n">
        <v>26446</v>
      </c>
    </row>
    <row r="274" customFormat="false" ht="15.75" hidden="false" customHeight="true" outlineLevel="0" collapsed="false">
      <c r="B274" s="37" t="s">
        <v>669</v>
      </c>
      <c r="C274" s="37" t="s">
        <v>793</v>
      </c>
      <c r="D274" s="37" t="s">
        <v>794</v>
      </c>
      <c r="E274" s="41"/>
      <c r="F274" s="41"/>
      <c r="G274" s="41"/>
      <c r="H274" s="43"/>
      <c r="I274" s="43"/>
      <c r="J274" s="43"/>
      <c r="K274" s="43"/>
      <c r="L274" s="43"/>
      <c r="M274" s="43"/>
      <c r="N274" s="42"/>
      <c r="O274" s="41"/>
      <c r="P274" s="41"/>
      <c r="Q274" s="41" t="n">
        <v>1812</v>
      </c>
      <c r="R274" s="41" t="n">
        <v>2008</v>
      </c>
      <c r="S274" s="41" t="n">
        <v>2023</v>
      </c>
      <c r="T274" s="41" t="n">
        <v>1922</v>
      </c>
      <c r="U274" s="41" t="n">
        <v>1960</v>
      </c>
      <c r="V274" s="41" t="n">
        <v>1997</v>
      </c>
      <c r="W274" s="41" t="n">
        <v>2093</v>
      </c>
      <c r="X274" s="41" t="n">
        <v>2099</v>
      </c>
      <c r="Y274" s="41" t="n">
        <v>2189</v>
      </c>
      <c r="Z274" s="41" t="n">
        <v>2415</v>
      </c>
      <c r="AA274" s="41" t="n">
        <v>2490</v>
      </c>
      <c r="AB274" s="41" t="n">
        <v>2678</v>
      </c>
      <c r="AC274" s="41" t="n">
        <v>2557</v>
      </c>
    </row>
    <row r="275" customFormat="false" ht="15.75" hidden="false" customHeight="true" outlineLevel="0" collapsed="false">
      <c r="B275" s="37" t="s">
        <v>669</v>
      </c>
      <c r="C275" s="37" t="s">
        <v>443</v>
      </c>
      <c r="D275" s="37" t="s">
        <v>442</v>
      </c>
      <c r="E275" s="41"/>
      <c r="F275" s="41"/>
      <c r="G275" s="41"/>
      <c r="H275" s="43"/>
      <c r="I275" s="43"/>
      <c r="J275" s="43"/>
      <c r="K275" s="43" t="n">
        <v>1724</v>
      </c>
      <c r="L275" s="43" t="n">
        <v>2129</v>
      </c>
      <c r="M275" s="43" t="n">
        <v>2603</v>
      </c>
      <c r="N275" s="43" t="n">
        <v>3271</v>
      </c>
      <c r="O275" s="41" t="n">
        <v>3182</v>
      </c>
      <c r="P275" s="41" t="n">
        <v>2766</v>
      </c>
      <c r="Q275" s="41" t="n">
        <v>2978</v>
      </c>
      <c r="R275" s="41" t="n">
        <v>3027</v>
      </c>
      <c r="S275" s="41" t="n">
        <v>3086</v>
      </c>
      <c r="T275" s="41" t="n">
        <v>2371</v>
      </c>
      <c r="U275" s="41" t="n">
        <v>2703</v>
      </c>
      <c r="V275" s="41" t="n">
        <v>3036</v>
      </c>
      <c r="W275" s="41" t="n">
        <v>3041</v>
      </c>
      <c r="X275" s="41" t="n">
        <v>3258</v>
      </c>
      <c r="Y275" s="41" t="n">
        <v>3318</v>
      </c>
      <c r="Z275" s="41" t="n">
        <v>3399</v>
      </c>
      <c r="AA275" s="41" t="n">
        <v>3364</v>
      </c>
      <c r="AB275" s="41" t="n">
        <v>3506</v>
      </c>
      <c r="AC275" s="41" t="n">
        <v>3151</v>
      </c>
    </row>
    <row r="276" customFormat="false" ht="15.75" hidden="false" customHeight="true" outlineLevel="0" collapsed="false">
      <c r="B276" s="37" t="s">
        <v>669</v>
      </c>
      <c r="C276" s="37" t="s">
        <v>445</v>
      </c>
      <c r="D276" s="37" t="s">
        <v>444</v>
      </c>
      <c r="E276" s="41"/>
      <c r="F276" s="41"/>
      <c r="G276" s="41"/>
      <c r="H276" s="43"/>
      <c r="I276" s="43"/>
      <c r="J276" s="43"/>
      <c r="K276" s="43" t="n">
        <v>2361</v>
      </c>
      <c r="L276" s="43" t="n">
        <v>5067</v>
      </c>
      <c r="M276" s="43" t="n">
        <v>5517</v>
      </c>
      <c r="N276" s="43" t="n">
        <v>7586</v>
      </c>
      <c r="O276" s="41" t="n">
        <v>9318</v>
      </c>
      <c r="P276" s="41" t="n">
        <v>10681</v>
      </c>
      <c r="Q276" s="41" t="n">
        <v>10712</v>
      </c>
      <c r="R276" s="41" t="n">
        <v>11644</v>
      </c>
      <c r="S276" s="41" t="n">
        <v>11504</v>
      </c>
      <c r="T276" s="41" t="n">
        <v>8529</v>
      </c>
      <c r="U276" s="41" t="n">
        <v>9117</v>
      </c>
      <c r="V276" s="41" t="n">
        <v>9813</v>
      </c>
      <c r="W276" s="41" t="n">
        <v>9964</v>
      </c>
      <c r="X276" s="41" t="n">
        <v>10276</v>
      </c>
      <c r="Y276" s="41" t="n">
        <v>10546</v>
      </c>
      <c r="Z276" s="41" t="n">
        <v>10779</v>
      </c>
      <c r="AA276" s="41" t="n">
        <v>10819</v>
      </c>
      <c r="AB276" s="41" t="n">
        <v>10812</v>
      </c>
      <c r="AC276" s="41" t="n">
        <v>10609</v>
      </c>
    </row>
    <row r="277" customFormat="false" ht="15.75" hidden="false" customHeight="true" outlineLevel="0" collapsed="false">
      <c r="B277" s="37" t="s">
        <v>669</v>
      </c>
      <c r="C277" s="37" t="s">
        <v>447</v>
      </c>
      <c r="D277" s="37" t="s">
        <v>446</v>
      </c>
      <c r="E277" s="41" t="n">
        <v>1432</v>
      </c>
      <c r="F277" s="41" t="n">
        <f aca="false">6260+4494</f>
        <v>10754</v>
      </c>
      <c r="G277" s="41" t="n">
        <f aca="false">7129+4998</f>
        <v>12127</v>
      </c>
      <c r="H277" s="42" t="n">
        <v>15939</v>
      </c>
      <c r="I277" s="42" t="n">
        <v>23330</v>
      </c>
      <c r="J277" s="42" t="n">
        <v>22983</v>
      </c>
      <c r="K277" s="43" t="n">
        <v>31174</v>
      </c>
      <c r="L277" s="43" t="n">
        <v>47634</v>
      </c>
      <c r="M277" s="43" t="n">
        <v>61253</v>
      </c>
      <c r="N277" s="43" t="n">
        <f aca="false">39105+42278</f>
        <v>81383</v>
      </c>
      <c r="O277" s="41" t="n">
        <v>98656</v>
      </c>
      <c r="P277" s="41" t="n">
        <v>131348</v>
      </c>
      <c r="Q277" s="41" t="n">
        <v>150466</v>
      </c>
      <c r="R277" s="41" t="n">
        <v>157148</v>
      </c>
      <c r="S277" s="41" t="n">
        <v>168724</v>
      </c>
      <c r="T277" s="41" t="n">
        <v>182439</v>
      </c>
      <c r="U277" s="41" t="n">
        <v>189269</v>
      </c>
      <c r="V277" s="41" t="n">
        <v>203019</v>
      </c>
      <c r="W277" s="41" t="n">
        <v>204026</v>
      </c>
      <c r="X277" s="41" t="n">
        <v>210535</v>
      </c>
      <c r="Y277" s="41" t="n">
        <v>219736</v>
      </c>
      <c r="Z277" s="41" t="n">
        <v>225984</v>
      </c>
      <c r="AA277" s="41" t="n">
        <v>232965</v>
      </c>
      <c r="AB277" s="41" t="n">
        <v>222716</v>
      </c>
      <c r="AC277" s="41" t="n">
        <v>237118</v>
      </c>
    </row>
    <row r="278" customFormat="false" ht="15.75" hidden="false" customHeight="true" outlineLevel="0" collapsed="false">
      <c r="B278" s="37" t="s">
        <v>669</v>
      </c>
      <c r="C278" s="37" t="s">
        <v>795</v>
      </c>
      <c r="D278" s="37" t="s">
        <v>796</v>
      </c>
      <c r="E278" s="41"/>
      <c r="F278" s="41"/>
      <c r="G278" s="41"/>
      <c r="H278" s="43"/>
      <c r="I278" s="43"/>
      <c r="J278" s="43"/>
      <c r="K278" s="43"/>
      <c r="L278" s="43"/>
      <c r="M278" s="43"/>
      <c r="N278" s="42"/>
      <c r="O278" s="41"/>
      <c r="P278" s="41"/>
      <c r="Q278" s="41"/>
      <c r="R278" s="41" t="n">
        <v>3963</v>
      </c>
      <c r="S278" s="41" t="n">
        <v>4961</v>
      </c>
      <c r="T278" s="41" t="n">
        <v>9044</v>
      </c>
      <c r="U278" s="41" t="n">
        <v>9726</v>
      </c>
      <c r="V278" s="41" t="n">
        <v>11440</v>
      </c>
      <c r="W278" s="41" t="n">
        <v>11972</v>
      </c>
      <c r="X278" s="41" t="n">
        <v>13697</v>
      </c>
      <c r="Y278" s="41" t="n">
        <v>14580</v>
      </c>
      <c r="Z278" s="41" t="n">
        <v>16793</v>
      </c>
      <c r="AA278" s="41" t="n">
        <v>17414</v>
      </c>
      <c r="AB278" s="41" t="n">
        <v>19226</v>
      </c>
      <c r="AC278" s="41" t="n">
        <v>16655</v>
      </c>
    </row>
    <row r="279" customFormat="false" ht="15.75" hidden="false" customHeight="true" outlineLevel="0" collapsed="false">
      <c r="B279" s="37" t="s">
        <v>669</v>
      </c>
      <c r="C279" s="37" t="s">
        <v>449</v>
      </c>
      <c r="D279" s="37" t="s">
        <v>448</v>
      </c>
      <c r="E279" s="41"/>
      <c r="F279" s="41" t="n">
        <v>898</v>
      </c>
      <c r="G279" s="41" t="n">
        <v>1070</v>
      </c>
      <c r="H279" s="42" t="n">
        <v>3782</v>
      </c>
      <c r="I279" s="42" t="n">
        <v>3572</v>
      </c>
      <c r="J279" s="42" t="n">
        <v>3921</v>
      </c>
      <c r="K279" s="43" t="n">
        <v>9691</v>
      </c>
      <c r="L279" s="43" t="n">
        <v>9098</v>
      </c>
      <c r="M279" s="43" t="n">
        <v>9324</v>
      </c>
      <c r="N279" s="43" t="n">
        <v>10411</v>
      </c>
      <c r="O279" s="41" t="n">
        <v>11214</v>
      </c>
      <c r="P279" s="41" t="n">
        <v>11471</v>
      </c>
      <c r="Q279" s="41" t="n">
        <v>13053</v>
      </c>
      <c r="R279" s="41" t="n">
        <v>13934</v>
      </c>
      <c r="S279" s="41" t="n">
        <v>14489</v>
      </c>
      <c r="T279" s="41" t="n">
        <v>13472</v>
      </c>
      <c r="U279" s="41" t="n">
        <v>13420</v>
      </c>
      <c r="V279" s="41" t="n">
        <v>9897</v>
      </c>
      <c r="W279" s="41" t="n">
        <v>10626</v>
      </c>
      <c r="X279" s="41" t="n">
        <v>10858</v>
      </c>
      <c r="Y279" s="41" t="n">
        <v>11002</v>
      </c>
      <c r="Z279" s="41" t="n">
        <v>11026</v>
      </c>
      <c r="AA279" s="41" t="n">
        <v>10931</v>
      </c>
      <c r="AB279" s="41" t="n">
        <v>9232</v>
      </c>
      <c r="AC279" s="41" t="n">
        <v>9687</v>
      </c>
    </row>
    <row r="280" customFormat="false" ht="15.75" hidden="false" customHeight="true" outlineLevel="0" collapsed="false">
      <c r="B280" s="37" t="s">
        <v>669</v>
      </c>
      <c r="C280" s="37" t="s">
        <v>451</v>
      </c>
      <c r="D280" s="37" t="s">
        <v>450</v>
      </c>
      <c r="E280" s="41"/>
      <c r="F280" s="41" t="n">
        <v>1012</v>
      </c>
      <c r="G280" s="41" t="n">
        <v>1026</v>
      </c>
      <c r="H280" s="42" t="n">
        <v>1056</v>
      </c>
      <c r="I280" s="42" t="n">
        <v>1565</v>
      </c>
      <c r="J280" s="42" t="n">
        <v>1741</v>
      </c>
      <c r="K280" s="43" t="n">
        <v>2025</v>
      </c>
      <c r="L280" s="43" t="n">
        <v>2043</v>
      </c>
      <c r="M280" s="43" t="n">
        <v>1771</v>
      </c>
      <c r="N280" s="43" t="n">
        <v>1752</v>
      </c>
      <c r="O280" s="41" t="n">
        <v>2664</v>
      </c>
      <c r="P280" s="41" t="n">
        <v>2356</v>
      </c>
      <c r="Q280" s="41" t="n">
        <v>2773</v>
      </c>
      <c r="R280" s="41" t="n">
        <v>2993</v>
      </c>
      <c r="S280" s="41" t="n">
        <v>3021</v>
      </c>
      <c r="T280" s="41" t="n">
        <v>2830</v>
      </c>
      <c r="U280" s="41" t="n">
        <v>2885</v>
      </c>
      <c r="V280" s="41" t="n">
        <v>3162</v>
      </c>
      <c r="W280" s="41" t="n">
        <v>3212</v>
      </c>
      <c r="X280" s="41" t="n">
        <v>3444</v>
      </c>
      <c r="Y280" s="41" t="n">
        <v>3526</v>
      </c>
      <c r="Z280" s="41" t="n">
        <v>3673</v>
      </c>
      <c r="AA280" s="41" t="n">
        <v>3645</v>
      </c>
      <c r="AB280" s="41" t="n">
        <v>3817</v>
      </c>
      <c r="AC280" s="41" t="n">
        <v>3517</v>
      </c>
    </row>
    <row r="281" customFormat="false" ht="15.75" hidden="false" customHeight="true" outlineLevel="0" collapsed="false">
      <c r="B281" s="37" t="s">
        <v>669</v>
      </c>
      <c r="C281" s="37" t="s">
        <v>797</v>
      </c>
      <c r="D281" s="37" t="s">
        <v>798</v>
      </c>
      <c r="E281" s="41"/>
      <c r="F281" s="41"/>
      <c r="G281" s="41"/>
      <c r="H281" s="43"/>
      <c r="I281" s="43"/>
      <c r="J281" s="43"/>
      <c r="K281" s="43"/>
      <c r="L281" s="43"/>
      <c r="M281" s="43"/>
      <c r="N281" s="42"/>
      <c r="O281" s="41"/>
      <c r="P281" s="41"/>
      <c r="Q281" s="41"/>
      <c r="R281" s="41" t="n">
        <v>3308</v>
      </c>
      <c r="S281" s="41" t="n">
        <v>3057</v>
      </c>
      <c r="T281" s="41" t="n">
        <v>2736</v>
      </c>
      <c r="U281" s="41" t="n">
        <v>2783</v>
      </c>
      <c r="V281" s="41" t="n">
        <v>2903</v>
      </c>
      <c r="W281" s="41" t="n">
        <v>2878</v>
      </c>
      <c r="X281" s="41" t="n">
        <v>3014</v>
      </c>
      <c r="Y281" s="41" t="n">
        <v>3002</v>
      </c>
      <c r="Z281" s="41" t="n">
        <v>3118</v>
      </c>
      <c r="AA281" s="41" t="n">
        <v>3049</v>
      </c>
      <c r="AB281" s="41" t="n">
        <v>3079</v>
      </c>
      <c r="AC281" s="41" t="n">
        <v>2902</v>
      </c>
    </row>
    <row r="282" customFormat="false" ht="15.75" hidden="false" customHeight="true" outlineLevel="0" collapsed="false">
      <c r="B282" s="37" t="s">
        <v>669</v>
      </c>
      <c r="C282" s="37" t="s">
        <v>453</v>
      </c>
      <c r="D282" s="37" t="s">
        <v>452</v>
      </c>
      <c r="E282" s="41"/>
      <c r="F282" s="41"/>
      <c r="G282" s="41"/>
      <c r="H282" s="43"/>
      <c r="I282" s="43"/>
      <c r="J282" s="43"/>
      <c r="K282" s="43" t="n">
        <v>1113</v>
      </c>
      <c r="L282" s="43" t="n">
        <v>1963</v>
      </c>
      <c r="M282" s="43" t="n">
        <v>2679</v>
      </c>
      <c r="N282" s="43" t="n">
        <v>3013</v>
      </c>
      <c r="O282" s="41" t="n">
        <v>2879</v>
      </c>
      <c r="P282" s="41" t="n">
        <v>2528</v>
      </c>
      <c r="Q282" s="41" t="n">
        <v>2823</v>
      </c>
      <c r="R282" s="41" t="n">
        <v>2848</v>
      </c>
      <c r="S282" s="41" t="n">
        <v>2713</v>
      </c>
      <c r="T282" s="41" t="n">
        <v>1880</v>
      </c>
      <c r="U282" s="41" t="n">
        <v>1974</v>
      </c>
      <c r="V282" s="41" t="n">
        <v>1751</v>
      </c>
      <c r="W282" s="41" t="n">
        <v>1976</v>
      </c>
      <c r="X282" s="41" t="n">
        <v>1977</v>
      </c>
      <c r="Y282" s="41" t="n">
        <v>2136</v>
      </c>
      <c r="Z282" s="41" t="n">
        <v>2371</v>
      </c>
      <c r="AA282" s="41" t="n">
        <v>2379</v>
      </c>
      <c r="AB282" s="41" t="n">
        <v>2482</v>
      </c>
      <c r="AC282" s="41" t="n">
        <v>2152</v>
      </c>
    </row>
    <row r="283" customFormat="false" ht="15.75" hidden="false" customHeight="true" outlineLevel="0" collapsed="false">
      <c r="B283" s="37" t="s">
        <v>669</v>
      </c>
      <c r="C283" s="37" t="s">
        <v>455</v>
      </c>
      <c r="D283" s="37" t="s">
        <v>454</v>
      </c>
      <c r="E283" s="41"/>
      <c r="F283" s="41"/>
      <c r="G283" s="41"/>
      <c r="H283" s="43"/>
      <c r="I283" s="43"/>
      <c r="J283" s="43"/>
      <c r="K283" s="43" t="n">
        <v>1068</v>
      </c>
      <c r="L283" s="43" t="n">
        <v>1299</v>
      </c>
      <c r="M283" s="43" t="n">
        <v>1563</v>
      </c>
      <c r="N283" s="43" t="n">
        <v>2161</v>
      </c>
      <c r="O283" s="41" t="n">
        <v>2416</v>
      </c>
      <c r="P283" s="41" t="n">
        <v>2747</v>
      </c>
      <c r="Q283" s="41" t="n">
        <v>3128</v>
      </c>
      <c r="R283" s="41" t="n">
        <v>2920</v>
      </c>
      <c r="S283" s="41" t="n">
        <v>3036</v>
      </c>
      <c r="T283" s="41" t="n">
        <v>2532</v>
      </c>
      <c r="U283" s="41" t="n">
        <v>2669</v>
      </c>
      <c r="V283" s="41" t="n">
        <v>2900</v>
      </c>
      <c r="W283" s="41" t="n">
        <v>2940</v>
      </c>
      <c r="X283" s="41" t="n">
        <v>3073</v>
      </c>
      <c r="Y283" s="41" t="n">
        <v>3162</v>
      </c>
      <c r="Z283" s="41" t="n">
        <v>3226</v>
      </c>
      <c r="AA283" s="41" t="n">
        <v>3238</v>
      </c>
      <c r="AB283" s="41" t="n">
        <v>3321</v>
      </c>
      <c r="AC283" s="41" t="n">
        <v>2920</v>
      </c>
    </row>
    <row r="284" customFormat="false" ht="15.75" hidden="false" customHeight="true" outlineLevel="0" collapsed="false">
      <c r="B284" s="37" t="s">
        <v>669</v>
      </c>
      <c r="C284" s="37" t="s">
        <v>799</v>
      </c>
      <c r="D284" s="37" t="s">
        <v>800</v>
      </c>
      <c r="E284" s="41"/>
      <c r="F284" s="41"/>
      <c r="G284" s="41"/>
      <c r="H284" s="43"/>
      <c r="I284" s="43"/>
      <c r="J284" s="43"/>
      <c r="K284" s="43"/>
      <c r="L284" s="43"/>
      <c r="M284" s="43"/>
      <c r="N284" s="42"/>
      <c r="O284" s="41"/>
      <c r="P284" s="41"/>
      <c r="Q284" s="41"/>
      <c r="R284" s="41" t="n">
        <v>2852</v>
      </c>
      <c r="S284" s="41" t="n">
        <v>2898</v>
      </c>
      <c r="T284" s="41" t="n">
        <v>2368</v>
      </c>
      <c r="U284" s="41" t="n">
        <v>2479</v>
      </c>
      <c r="V284" s="41" t="n">
        <v>2796</v>
      </c>
      <c r="W284" s="41" t="n">
        <v>2874</v>
      </c>
      <c r="X284" s="41" t="n">
        <v>2715</v>
      </c>
      <c r="Y284" s="41" t="n">
        <v>2767</v>
      </c>
      <c r="Z284" s="41" t="n">
        <v>3140</v>
      </c>
      <c r="AA284" s="41" t="n">
        <v>3117</v>
      </c>
      <c r="AB284" s="41" t="n">
        <v>2946</v>
      </c>
      <c r="AC284" s="41" t="n">
        <v>3029</v>
      </c>
    </row>
    <row r="285" customFormat="false" ht="15.75" hidden="false" customHeight="true" outlineLevel="0" collapsed="false">
      <c r="B285" s="37" t="s">
        <v>669</v>
      </c>
      <c r="C285" s="37" t="s">
        <v>457</v>
      </c>
      <c r="D285" s="37" t="s">
        <v>456</v>
      </c>
      <c r="E285" s="41"/>
      <c r="F285" s="41"/>
      <c r="G285" s="41"/>
      <c r="H285" s="43"/>
      <c r="I285" s="43"/>
      <c r="J285" s="43"/>
      <c r="K285" s="43"/>
      <c r="L285" s="43"/>
      <c r="M285" s="43"/>
      <c r="N285" s="42"/>
      <c r="O285" s="41" t="n">
        <v>4040</v>
      </c>
      <c r="P285" s="41" t="n">
        <v>5476</v>
      </c>
      <c r="Q285" s="41" t="n">
        <v>5753</v>
      </c>
      <c r="R285" s="41" t="n">
        <v>4852</v>
      </c>
      <c r="S285" s="41" t="n">
        <v>5065</v>
      </c>
      <c r="T285" s="41" t="n">
        <v>3905</v>
      </c>
      <c r="U285" s="41" t="n">
        <v>4110</v>
      </c>
      <c r="V285" s="41" t="n">
        <v>4283</v>
      </c>
      <c r="W285" s="41" t="n">
        <v>4346</v>
      </c>
      <c r="X285" s="41" t="n">
        <v>4547</v>
      </c>
      <c r="Y285" s="41" t="n">
        <v>4594</v>
      </c>
      <c r="Z285" s="41" t="n">
        <v>4667</v>
      </c>
      <c r="AA285" s="41" t="n">
        <v>4632</v>
      </c>
      <c r="AB285" s="41" t="n">
        <v>4690</v>
      </c>
      <c r="AC285" s="41" t="n">
        <v>4498</v>
      </c>
    </row>
    <row r="286" customFormat="false" ht="15.75" hidden="false" customHeight="true" outlineLevel="0" collapsed="false">
      <c r="B286" s="37" t="s">
        <v>669</v>
      </c>
      <c r="C286" s="37" t="s">
        <v>459</v>
      </c>
      <c r="D286" s="37" t="s">
        <v>458</v>
      </c>
      <c r="E286" s="41"/>
      <c r="F286" s="41"/>
      <c r="G286" s="41"/>
      <c r="H286" s="43"/>
      <c r="I286" s="43"/>
      <c r="J286" s="43"/>
      <c r="K286" s="43" t="n">
        <v>1544</v>
      </c>
      <c r="L286" s="43" t="n">
        <v>1739</v>
      </c>
      <c r="M286" s="43" t="n">
        <v>2494</v>
      </c>
      <c r="N286" s="43" t="n">
        <v>2495</v>
      </c>
      <c r="O286" s="41" t="n">
        <v>3387</v>
      </c>
      <c r="P286" s="41" t="n">
        <v>2717</v>
      </c>
      <c r="Q286" s="41" t="n">
        <v>3544</v>
      </c>
      <c r="R286" s="41" t="n">
        <v>3794</v>
      </c>
      <c r="S286" s="41" t="n">
        <v>3877</v>
      </c>
      <c r="T286" s="41" t="n">
        <v>3278</v>
      </c>
      <c r="U286" s="41" t="n">
        <v>3376</v>
      </c>
      <c r="V286" s="41" t="n">
        <v>3673</v>
      </c>
      <c r="W286" s="41" t="n">
        <v>3659</v>
      </c>
      <c r="X286" s="41" t="n">
        <v>3898</v>
      </c>
      <c r="Y286" s="41" t="n">
        <v>3949</v>
      </c>
      <c r="Z286" s="41" t="n">
        <v>4081</v>
      </c>
      <c r="AA286" s="41" t="n">
        <v>3981</v>
      </c>
      <c r="AB286" s="41" t="n">
        <v>4162</v>
      </c>
      <c r="AC286" s="41" t="n">
        <v>4013</v>
      </c>
    </row>
    <row r="287" customFormat="false" ht="15.75" hidden="false" customHeight="true" outlineLevel="0" collapsed="false">
      <c r="B287" s="37" t="s">
        <v>669</v>
      </c>
      <c r="C287" s="37" t="s">
        <v>461</v>
      </c>
      <c r="D287" s="37" t="s">
        <v>460</v>
      </c>
      <c r="E287" s="41"/>
      <c r="F287" s="41"/>
      <c r="G287" s="41"/>
      <c r="H287" s="43"/>
      <c r="I287" s="42" t="n">
        <v>3357</v>
      </c>
      <c r="J287" s="42" t="n">
        <v>6841</v>
      </c>
      <c r="K287" s="43" t="n">
        <v>7531</v>
      </c>
      <c r="L287" s="43" t="n">
        <v>7652</v>
      </c>
      <c r="M287" s="43" t="n">
        <v>7136</v>
      </c>
      <c r="N287" s="43" t="n">
        <v>6475</v>
      </c>
      <c r="O287" s="41" t="n">
        <v>6526</v>
      </c>
      <c r="P287" s="41" t="n">
        <v>7483</v>
      </c>
      <c r="Q287" s="41" t="n">
        <v>7952</v>
      </c>
      <c r="R287" s="41" t="n">
        <v>8172</v>
      </c>
      <c r="S287" s="41" t="n">
        <v>8427</v>
      </c>
      <c r="T287" s="41" t="n">
        <v>8963</v>
      </c>
      <c r="U287" s="41" t="n">
        <v>6830</v>
      </c>
      <c r="V287" s="41" t="n">
        <v>7761</v>
      </c>
      <c r="W287" s="41" t="n">
        <v>8057</v>
      </c>
      <c r="X287" s="41" t="n">
        <v>7347</v>
      </c>
      <c r="Y287" s="41" t="n">
        <v>7822</v>
      </c>
      <c r="Z287" s="41" t="n">
        <v>8212</v>
      </c>
      <c r="AA287" s="41" t="n">
        <v>8303</v>
      </c>
      <c r="AB287" s="41" t="n">
        <v>8693</v>
      </c>
      <c r="AC287" s="41" t="n">
        <v>8652</v>
      </c>
    </row>
    <row r="288" customFormat="false" ht="15.75" hidden="false" customHeight="true" outlineLevel="0" collapsed="false">
      <c r="B288" s="37" t="s">
        <v>669</v>
      </c>
      <c r="C288" s="37" t="s">
        <v>463</v>
      </c>
      <c r="D288" s="37" t="s">
        <v>462</v>
      </c>
      <c r="E288" s="41" t="n">
        <v>814</v>
      </c>
      <c r="F288" s="41" t="n">
        <v>2828</v>
      </c>
      <c r="G288" s="41" t="n">
        <v>3423</v>
      </c>
      <c r="H288" s="42" t="n">
        <v>4391</v>
      </c>
      <c r="I288" s="42" t="n">
        <v>5400</v>
      </c>
      <c r="J288" s="42" t="n">
        <v>5238</v>
      </c>
      <c r="K288" s="43" t="n">
        <v>6295</v>
      </c>
      <c r="L288" s="43" t="n">
        <v>10149</v>
      </c>
      <c r="M288" s="43" t="n">
        <v>12446</v>
      </c>
      <c r="N288" s="43" t="n">
        <v>14489</v>
      </c>
      <c r="O288" s="41" t="n">
        <v>16713</v>
      </c>
      <c r="P288" s="41" t="n">
        <v>27121</v>
      </c>
      <c r="Q288" s="41" t="n">
        <v>29912</v>
      </c>
      <c r="R288" s="41" t="n">
        <v>31734</v>
      </c>
      <c r="S288" s="41" t="n">
        <v>33140</v>
      </c>
      <c r="T288" s="41" t="n">
        <v>34463</v>
      </c>
      <c r="U288" s="41" t="n">
        <v>34988</v>
      </c>
      <c r="V288" s="41" t="n">
        <v>35961</v>
      </c>
      <c r="W288" s="41" t="n">
        <v>36925</v>
      </c>
      <c r="X288" s="41" t="n">
        <v>33351</v>
      </c>
      <c r="Y288" s="41" t="n">
        <v>35129</v>
      </c>
      <c r="Z288" s="41" t="n">
        <v>36591</v>
      </c>
      <c r="AA288" s="41" t="n">
        <v>37212</v>
      </c>
      <c r="AB288" s="41" t="n">
        <v>38103</v>
      </c>
      <c r="AC288" s="41" t="n">
        <v>37582</v>
      </c>
    </row>
    <row r="289" customFormat="false" ht="15.75" hidden="false" customHeight="true" outlineLevel="0" collapsed="false">
      <c r="B289" s="37" t="s">
        <v>669</v>
      </c>
      <c r="C289" s="37" t="s">
        <v>801</v>
      </c>
      <c r="D289" s="37" t="s">
        <v>802</v>
      </c>
      <c r="E289" s="41"/>
      <c r="F289" s="41"/>
      <c r="G289" s="41"/>
      <c r="H289" s="43"/>
      <c r="I289" s="43"/>
      <c r="J289" s="43"/>
      <c r="K289" s="43"/>
      <c r="L289" s="43"/>
      <c r="M289" s="43"/>
      <c r="N289" s="42"/>
      <c r="O289" s="41"/>
      <c r="P289" s="41"/>
      <c r="Q289" s="41"/>
      <c r="R289" s="41" t="n">
        <v>4722</v>
      </c>
      <c r="S289" s="41" t="n">
        <v>4604</v>
      </c>
      <c r="T289" s="41" t="n">
        <v>4687</v>
      </c>
      <c r="U289" s="41" t="n">
        <v>3151</v>
      </c>
      <c r="V289" s="41" t="n">
        <v>3579</v>
      </c>
      <c r="W289" s="41" t="n">
        <v>3645</v>
      </c>
      <c r="X289" s="41" t="n">
        <v>3856</v>
      </c>
      <c r="Y289" s="41" t="n">
        <v>3946</v>
      </c>
      <c r="Z289" s="41" t="n">
        <v>4042</v>
      </c>
      <c r="AA289" s="41" t="n">
        <v>3937</v>
      </c>
      <c r="AB289" s="41" t="n">
        <v>3912</v>
      </c>
      <c r="AC289" s="41" t="n">
        <v>3834</v>
      </c>
    </row>
    <row r="290" customFormat="false" ht="15.75" hidden="false" customHeight="true" outlineLevel="0" collapsed="false">
      <c r="B290" s="37" t="s">
        <v>669</v>
      </c>
      <c r="C290" s="37" t="s">
        <v>465</v>
      </c>
      <c r="D290" s="37" t="s">
        <v>464</v>
      </c>
      <c r="E290" s="41"/>
      <c r="F290" s="41" t="n">
        <v>996</v>
      </c>
      <c r="G290" s="41" t="n">
        <v>1010</v>
      </c>
      <c r="H290" s="43" t="n">
        <v>1384</v>
      </c>
      <c r="I290" s="42" t="n">
        <v>1785</v>
      </c>
      <c r="J290" s="42" t="n">
        <v>1523</v>
      </c>
      <c r="K290" s="43" t="n">
        <v>1990</v>
      </c>
      <c r="L290" s="43" t="n">
        <v>2228</v>
      </c>
      <c r="M290" s="43" t="n">
        <v>2780</v>
      </c>
      <c r="N290" s="43" t="n">
        <v>3397</v>
      </c>
      <c r="O290" s="41" t="n">
        <v>3990</v>
      </c>
      <c r="P290" s="41" t="n">
        <v>4830</v>
      </c>
      <c r="Q290" s="41" t="n">
        <v>5277</v>
      </c>
      <c r="R290" s="41" t="n">
        <v>5507</v>
      </c>
      <c r="S290" s="41" t="n">
        <v>5699</v>
      </c>
      <c r="T290" s="41" t="n">
        <v>5856</v>
      </c>
      <c r="U290" s="41" t="n">
        <v>5891</v>
      </c>
      <c r="V290" s="41" t="n">
        <v>5844</v>
      </c>
      <c r="W290" s="41" t="n">
        <v>5434</v>
      </c>
      <c r="X290" s="41" t="n">
        <v>5896</v>
      </c>
      <c r="Y290" s="41" t="n">
        <v>6070</v>
      </c>
      <c r="Z290" s="41" t="n">
        <v>6221</v>
      </c>
      <c r="AA290" s="41" t="n">
        <v>6264</v>
      </c>
      <c r="AB290" s="41" t="n">
        <v>6501</v>
      </c>
      <c r="AC290" s="41" t="n">
        <v>6243</v>
      </c>
    </row>
    <row r="291" customFormat="false" ht="15.75" hidden="false" customHeight="true" outlineLevel="0" collapsed="false">
      <c r="B291" s="37" t="s">
        <v>669</v>
      </c>
      <c r="C291" s="37" t="s">
        <v>467</v>
      </c>
      <c r="D291" s="37" t="s">
        <v>466</v>
      </c>
      <c r="E291" s="41"/>
      <c r="F291" s="41"/>
      <c r="G291" s="41"/>
      <c r="H291" s="43"/>
      <c r="I291" s="43"/>
      <c r="J291" s="43"/>
      <c r="K291" s="43" t="n">
        <v>1324</v>
      </c>
      <c r="L291" s="43" t="n">
        <v>1761</v>
      </c>
      <c r="M291" s="43" t="n">
        <v>2516</v>
      </c>
      <c r="N291" s="43" t="n">
        <v>4040</v>
      </c>
      <c r="O291" s="41" t="n">
        <v>6094</v>
      </c>
      <c r="P291" s="41" t="n">
        <v>6387</v>
      </c>
      <c r="Q291" s="41" t="n">
        <v>8518</v>
      </c>
      <c r="R291" s="41" t="n">
        <v>9492</v>
      </c>
      <c r="S291" s="41" t="n">
        <v>10417</v>
      </c>
      <c r="T291" s="41" t="n">
        <v>12140</v>
      </c>
      <c r="U291" s="41" t="n">
        <v>12370</v>
      </c>
      <c r="V291" s="41" t="n">
        <v>8902</v>
      </c>
      <c r="W291" s="41" t="n">
        <v>10287</v>
      </c>
      <c r="X291" s="41" t="n">
        <v>11598</v>
      </c>
      <c r="Y291" s="41" t="n">
        <v>12345</v>
      </c>
      <c r="Z291" s="41" t="n">
        <v>13860</v>
      </c>
      <c r="AA291" s="41" t="n">
        <v>14385</v>
      </c>
      <c r="AB291" s="41" t="n">
        <v>13940</v>
      </c>
      <c r="AC291" s="41" t="n">
        <v>15011</v>
      </c>
    </row>
    <row r="292" customFormat="false" ht="15.75" hidden="false" customHeight="true" outlineLevel="0" collapsed="false">
      <c r="B292" s="37" t="s">
        <v>669</v>
      </c>
      <c r="C292" s="37" t="s">
        <v>803</v>
      </c>
      <c r="D292" s="37" t="s">
        <v>804</v>
      </c>
      <c r="E292" s="41"/>
      <c r="F292" s="41"/>
      <c r="G292" s="41"/>
      <c r="H292" s="43"/>
      <c r="I292" s="43"/>
      <c r="J292" s="43"/>
      <c r="K292" s="43"/>
      <c r="L292" s="43"/>
      <c r="M292" s="43"/>
      <c r="N292" s="42"/>
      <c r="O292" s="41"/>
      <c r="P292" s="41"/>
      <c r="Q292" s="41" t="n">
        <v>2725</v>
      </c>
      <c r="R292" s="41" t="n">
        <v>2807</v>
      </c>
      <c r="S292" s="41" t="n">
        <v>2892</v>
      </c>
      <c r="T292" s="41" t="n">
        <v>2961</v>
      </c>
      <c r="U292" s="41" t="n">
        <v>3016</v>
      </c>
      <c r="V292" s="41" t="n">
        <v>2719</v>
      </c>
      <c r="W292" s="41" t="n">
        <v>2883</v>
      </c>
      <c r="X292" s="41" t="n">
        <v>3032</v>
      </c>
      <c r="Y292" s="41" t="n">
        <v>3139</v>
      </c>
      <c r="Z292" s="41" t="n">
        <v>3364</v>
      </c>
      <c r="AA292" s="41" t="n">
        <v>3415</v>
      </c>
      <c r="AB292" s="41" t="n">
        <v>3564</v>
      </c>
      <c r="AC292" s="41" t="n">
        <v>3559</v>
      </c>
    </row>
    <row r="293" customFormat="false" ht="15.75" hidden="false" customHeight="true" outlineLevel="0" collapsed="false">
      <c r="B293" s="37" t="s">
        <v>669</v>
      </c>
      <c r="C293" s="37" t="s">
        <v>469</v>
      </c>
      <c r="D293" s="37" t="s">
        <v>468</v>
      </c>
      <c r="E293" s="41"/>
      <c r="F293" s="41"/>
      <c r="G293" s="41"/>
      <c r="H293" s="43"/>
      <c r="I293" s="43"/>
      <c r="J293" s="43"/>
      <c r="K293" s="43"/>
      <c r="L293" s="43" t="n">
        <v>2060</v>
      </c>
      <c r="M293" s="43" t="n">
        <v>4996</v>
      </c>
      <c r="N293" s="43" t="n">
        <v>10900</v>
      </c>
      <c r="O293" s="41" t="n">
        <v>13691</v>
      </c>
      <c r="P293" s="41" t="n">
        <v>19166</v>
      </c>
      <c r="Q293" s="41" t="n">
        <v>21191</v>
      </c>
      <c r="R293" s="41" t="n">
        <v>17531</v>
      </c>
      <c r="S293" s="41" t="n">
        <v>18644</v>
      </c>
      <c r="T293" s="41" t="n">
        <v>19254</v>
      </c>
      <c r="U293" s="41" t="n">
        <v>18554</v>
      </c>
      <c r="V293" s="41" t="n">
        <v>19363</v>
      </c>
      <c r="W293" s="41" t="n">
        <v>20888</v>
      </c>
      <c r="X293" s="41" t="n">
        <v>22224</v>
      </c>
      <c r="Y293" s="41" t="n">
        <v>23232</v>
      </c>
      <c r="Z293" s="41" t="n">
        <v>23891</v>
      </c>
      <c r="AA293" s="41" t="n">
        <v>24072</v>
      </c>
      <c r="AB293" s="41" t="n">
        <v>23813</v>
      </c>
      <c r="AC293" s="41" t="n">
        <v>23377</v>
      </c>
    </row>
    <row r="294" customFormat="false" ht="15.75" hidden="false" customHeight="true" outlineLevel="0" collapsed="false">
      <c r="B294" s="37" t="s">
        <v>669</v>
      </c>
      <c r="C294" s="37" t="s">
        <v>471</v>
      </c>
      <c r="D294" s="37" t="s">
        <v>470</v>
      </c>
      <c r="E294" s="41"/>
      <c r="F294" s="41"/>
      <c r="G294" s="41"/>
      <c r="H294" s="43"/>
      <c r="I294" s="42" t="n">
        <v>487</v>
      </c>
      <c r="J294" s="42" t="n">
        <v>1108</v>
      </c>
      <c r="K294" s="43" t="n">
        <v>2932</v>
      </c>
      <c r="L294" s="43" t="n">
        <v>3630</v>
      </c>
      <c r="M294" s="43" t="n">
        <v>4446</v>
      </c>
      <c r="N294" s="43" t="n">
        <v>4351</v>
      </c>
      <c r="O294" s="41" t="n">
        <v>4892</v>
      </c>
      <c r="P294" s="41" t="n">
        <v>6074</v>
      </c>
      <c r="Q294" s="41" t="n">
        <v>7251</v>
      </c>
      <c r="R294" s="41" t="n">
        <v>7822</v>
      </c>
      <c r="S294" s="41" t="n">
        <v>7820</v>
      </c>
      <c r="T294" s="41" t="n">
        <v>8334</v>
      </c>
      <c r="U294" s="41" t="n">
        <v>7918</v>
      </c>
      <c r="V294" s="41" t="n">
        <v>7990</v>
      </c>
      <c r="W294" s="41" t="n">
        <v>7998</v>
      </c>
      <c r="X294" s="41" t="n">
        <v>8360</v>
      </c>
      <c r="Y294" s="41" t="n">
        <v>8467</v>
      </c>
      <c r="Z294" s="41" t="n">
        <v>8790</v>
      </c>
      <c r="AA294" s="41" t="n">
        <v>8568</v>
      </c>
      <c r="AB294" s="41" t="n">
        <v>8623</v>
      </c>
      <c r="AC294" s="41" t="n">
        <v>7569</v>
      </c>
    </row>
    <row r="295" customFormat="false" ht="15.75" hidden="false" customHeight="true" outlineLevel="0" collapsed="false">
      <c r="B295" s="37" t="s">
        <v>669</v>
      </c>
      <c r="C295" s="37" t="s">
        <v>473</v>
      </c>
      <c r="D295" s="37" t="s">
        <v>472</v>
      </c>
      <c r="E295" s="41"/>
      <c r="F295" s="41"/>
      <c r="G295" s="41"/>
      <c r="H295" s="43"/>
      <c r="I295" s="43"/>
      <c r="J295" s="43"/>
      <c r="K295" s="43" t="n">
        <v>2297</v>
      </c>
      <c r="L295" s="43" t="n">
        <v>2697</v>
      </c>
      <c r="M295" s="43" t="n">
        <v>3567</v>
      </c>
      <c r="N295" s="43" t="n">
        <v>3780</v>
      </c>
      <c r="O295" s="41" t="n">
        <v>4650</v>
      </c>
      <c r="P295" s="41" t="n">
        <v>4516</v>
      </c>
      <c r="Q295" s="41" t="n">
        <v>4906</v>
      </c>
      <c r="R295" s="41" t="n">
        <v>5023</v>
      </c>
      <c r="S295" s="41" t="n">
        <v>4889</v>
      </c>
      <c r="T295" s="41" t="n">
        <v>3324</v>
      </c>
      <c r="U295" s="41" t="n">
        <v>3728</v>
      </c>
      <c r="V295" s="41" t="n">
        <v>4187</v>
      </c>
      <c r="W295" s="41" t="n">
        <v>4171</v>
      </c>
      <c r="X295" s="41" t="n">
        <v>4366</v>
      </c>
      <c r="Y295" s="41" t="n">
        <v>4444</v>
      </c>
      <c r="Z295" s="41" t="n">
        <v>4557</v>
      </c>
      <c r="AA295" s="41" t="n">
        <v>4451</v>
      </c>
      <c r="AB295" s="41" t="n">
        <v>4633</v>
      </c>
      <c r="AC295" s="41" t="n">
        <v>4416</v>
      </c>
    </row>
    <row r="296" customFormat="false" ht="15.75" hidden="false" customHeight="true" outlineLevel="0" collapsed="false">
      <c r="B296" s="37" t="s">
        <v>669</v>
      </c>
      <c r="C296" s="37" t="s">
        <v>475</v>
      </c>
      <c r="D296" s="37" t="s">
        <v>474</v>
      </c>
      <c r="E296" s="41"/>
      <c r="F296" s="41"/>
      <c r="G296" s="41"/>
      <c r="H296" s="43"/>
      <c r="I296" s="43"/>
      <c r="J296" s="43"/>
      <c r="K296" s="43" t="n">
        <v>2120</v>
      </c>
      <c r="L296" s="43" t="n">
        <v>3179</v>
      </c>
      <c r="M296" s="43" t="n">
        <v>4038</v>
      </c>
      <c r="N296" s="43" t="n">
        <v>4899</v>
      </c>
      <c r="O296" s="41" t="n">
        <v>5915</v>
      </c>
      <c r="P296" s="41" t="n">
        <v>7572</v>
      </c>
      <c r="Q296" s="41" t="n">
        <v>8621</v>
      </c>
      <c r="R296" s="41" t="n">
        <v>9288</v>
      </c>
      <c r="S296" s="41" t="n">
        <v>9592</v>
      </c>
      <c r="T296" s="41" t="n">
        <v>10630</v>
      </c>
      <c r="U296" s="41" t="n">
        <v>9067</v>
      </c>
      <c r="V296" s="41" t="n">
        <v>10263</v>
      </c>
      <c r="W296" s="41" t="n">
        <v>10649</v>
      </c>
      <c r="X296" s="41" t="n">
        <v>11483</v>
      </c>
      <c r="Y296" s="41" t="n">
        <v>11753</v>
      </c>
      <c r="Z296" s="41" t="n">
        <v>12518</v>
      </c>
      <c r="AA296" s="41" t="n">
        <v>12675</v>
      </c>
      <c r="AB296" s="41" t="n">
        <v>13344</v>
      </c>
      <c r="AC296" s="41" t="n">
        <v>12810</v>
      </c>
    </row>
    <row r="297" customFormat="false" ht="15.75" hidden="false" customHeight="true" outlineLevel="0" collapsed="false">
      <c r="B297" s="37" t="s">
        <v>669</v>
      </c>
      <c r="C297" s="37" t="s">
        <v>805</v>
      </c>
      <c r="D297" s="37" t="s">
        <v>806</v>
      </c>
      <c r="E297" s="41"/>
      <c r="F297" s="41"/>
      <c r="G297" s="41"/>
      <c r="H297" s="43"/>
      <c r="I297" s="43"/>
      <c r="J297" s="43"/>
      <c r="K297" s="43"/>
      <c r="L297" s="43"/>
      <c r="M297" s="43"/>
      <c r="N297" s="42"/>
      <c r="O297" s="41"/>
      <c r="P297" s="41"/>
      <c r="Q297" s="41" t="n">
        <v>2441</v>
      </c>
      <c r="R297" s="41" t="n">
        <v>2612</v>
      </c>
      <c r="S297" s="41" t="n">
        <v>2625</v>
      </c>
      <c r="T297" s="41" t="n">
        <v>2075</v>
      </c>
      <c r="U297" s="41" t="n">
        <v>2521</v>
      </c>
      <c r="V297" s="41" t="n">
        <v>2589</v>
      </c>
      <c r="W297" s="41" t="n">
        <v>2865</v>
      </c>
      <c r="X297" s="41" t="n">
        <v>3371</v>
      </c>
      <c r="Y297" s="41" t="n">
        <v>3349</v>
      </c>
      <c r="Z297" s="41" t="n">
        <v>3590</v>
      </c>
      <c r="AA297" s="41" t="n">
        <v>3484</v>
      </c>
      <c r="AB297" s="41" t="n">
        <v>3653</v>
      </c>
      <c r="AC297" s="41" t="n">
        <v>3473</v>
      </c>
    </row>
    <row r="298" customFormat="false" ht="15.75" hidden="false" customHeight="true" outlineLevel="0" collapsed="false">
      <c r="B298" s="37" t="s">
        <v>669</v>
      </c>
      <c r="C298" s="37" t="s">
        <v>477</v>
      </c>
      <c r="D298" s="37" t="s">
        <v>476</v>
      </c>
      <c r="E298" s="41"/>
      <c r="F298" s="41"/>
      <c r="G298" s="41"/>
      <c r="H298" s="43"/>
      <c r="I298" s="43"/>
      <c r="J298" s="43"/>
      <c r="K298" s="43" t="n">
        <v>3349</v>
      </c>
      <c r="L298" s="43" t="n">
        <v>3152</v>
      </c>
      <c r="M298" s="43" t="n">
        <v>3302</v>
      </c>
      <c r="N298" s="43" t="n">
        <v>3350</v>
      </c>
      <c r="O298" s="41" t="n">
        <v>3643</v>
      </c>
      <c r="P298" s="41" t="n">
        <v>3663</v>
      </c>
      <c r="Q298" s="41" t="n">
        <v>4087</v>
      </c>
      <c r="R298" s="41" t="n">
        <v>3701</v>
      </c>
      <c r="S298" s="41" t="n">
        <v>3721</v>
      </c>
      <c r="T298" s="41" t="n">
        <v>2905</v>
      </c>
      <c r="U298" s="41" t="n">
        <v>3103</v>
      </c>
      <c r="V298" s="41" t="n">
        <v>3341</v>
      </c>
      <c r="W298" s="41" t="n">
        <v>3389</v>
      </c>
      <c r="X298" s="41" t="n">
        <v>2958</v>
      </c>
      <c r="Y298" s="41" t="n">
        <v>3068</v>
      </c>
      <c r="Z298" s="41" t="n">
        <v>3159</v>
      </c>
      <c r="AA298" s="41" t="n">
        <v>3155</v>
      </c>
      <c r="AB298" s="41" t="n">
        <v>3309</v>
      </c>
      <c r="AC298" s="41" t="n">
        <v>2985</v>
      </c>
    </row>
    <row r="299" customFormat="false" ht="15.75" hidden="false" customHeight="true" outlineLevel="0" collapsed="false">
      <c r="B299" s="37" t="s">
        <v>669</v>
      </c>
      <c r="C299" s="37" t="s">
        <v>807</v>
      </c>
      <c r="D299" s="37" t="s">
        <v>808</v>
      </c>
      <c r="E299" s="41"/>
      <c r="F299" s="41"/>
      <c r="G299" s="41"/>
      <c r="H299" s="43"/>
      <c r="I299" s="43"/>
      <c r="J299" s="43"/>
      <c r="K299" s="43"/>
      <c r="L299" s="43"/>
      <c r="M299" s="43"/>
      <c r="N299" s="42"/>
      <c r="O299" s="41"/>
      <c r="P299" s="41"/>
      <c r="Q299" s="41" t="n">
        <v>2211</v>
      </c>
      <c r="R299" s="41" t="n">
        <v>2641</v>
      </c>
      <c r="S299" s="41" t="n">
        <v>2793</v>
      </c>
      <c r="T299" s="41" t="n">
        <v>2295</v>
      </c>
      <c r="U299" s="41" t="n">
        <v>2367</v>
      </c>
      <c r="V299" s="41" t="n">
        <v>2034</v>
      </c>
      <c r="W299" s="41" t="n">
        <v>2100</v>
      </c>
      <c r="X299" s="41" t="n">
        <v>2359</v>
      </c>
      <c r="Y299" s="41" t="n">
        <v>2407</v>
      </c>
      <c r="Z299" s="41" t="n">
        <v>2539</v>
      </c>
      <c r="AA299" s="41" t="n">
        <v>2458</v>
      </c>
      <c r="AB299" s="41" t="n">
        <v>2612</v>
      </c>
      <c r="AC299" s="41" t="n">
        <v>2515</v>
      </c>
    </row>
    <row r="300" customFormat="false" ht="15.75" hidden="false" customHeight="true" outlineLevel="0" collapsed="false">
      <c r="B300" s="37" t="s">
        <v>669</v>
      </c>
      <c r="C300" s="37" t="s">
        <v>479</v>
      </c>
      <c r="D300" s="37" t="s">
        <v>478</v>
      </c>
      <c r="E300" s="41"/>
      <c r="F300" s="41"/>
      <c r="G300" s="41"/>
      <c r="H300" s="43"/>
      <c r="I300" s="43"/>
      <c r="J300" s="43"/>
      <c r="K300" s="43" t="n">
        <v>1843</v>
      </c>
      <c r="L300" s="43" t="n">
        <v>4556</v>
      </c>
      <c r="M300" s="43" t="n">
        <v>6604</v>
      </c>
      <c r="N300" s="43" t="n">
        <v>11301</v>
      </c>
      <c r="O300" s="41" t="n">
        <v>13637</v>
      </c>
      <c r="P300" s="41" t="n">
        <v>11585</v>
      </c>
      <c r="Q300" s="41" t="n">
        <v>11698</v>
      </c>
      <c r="R300" s="41" t="n">
        <v>12061</v>
      </c>
      <c r="S300" s="41" t="n">
        <v>12346</v>
      </c>
      <c r="T300" s="41" t="n">
        <v>12406</v>
      </c>
      <c r="U300" s="41" t="n">
        <v>9437</v>
      </c>
      <c r="V300" s="41" t="n">
        <v>10390</v>
      </c>
      <c r="W300" s="41" t="n">
        <v>11302</v>
      </c>
      <c r="X300" s="41" t="n">
        <v>12199</v>
      </c>
      <c r="Y300" s="41" t="n">
        <v>12612</v>
      </c>
      <c r="Z300" s="41" t="n">
        <v>13044</v>
      </c>
      <c r="AA300" s="41" t="n">
        <v>13284</v>
      </c>
      <c r="AB300" s="41" t="n">
        <v>13642</v>
      </c>
      <c r="AC300" s="41" t="n">
        <v>13898</v>
      </c>
    </row>
    <row r="301" customFormat="false" ht="15.75" hidden="false" customHeight="true" outlineLevel="0" collapsed="false">
      <c r="B301" s="37" t="s">
        <v>669</v>
      </c>
      <c r="C301" s="37" t="s">
        <v>481</v>
      </c>
      <c r="D301" s="37" t="s">
        <v>480</v>
      </c>
      <c r="E301" s="41"/>
      <c r="F301" s="41" t="n">
        <v>2658</v>
      </c>
      <c r="G301" s="41" t="n">
        <v>2650</v>
      </c>
      <c r="H301" s="42" t="n">
        <v>2767</v>
      </c>
      <c r="I301" s="42" t="n">
        <v>3037</v>
      </c>
      <c r="J301" s="43" t="n">
        <v>2537</v>
      </c>
      <c r="K301" s="43" t="n">
        <v>3076</v>
      </c>
      <c r="L301" s="43" t="n">
        <v>4003</v>
      </c>
      <c r="M301" s="43" t="n">
        <v>4243</v>
      </c>
      <c r="N301" s="43" t="n">
        <v>4647</v>
      </c>
      <c r="O301" s="41" t="n">
        <v>5279</v>
      </c>
      <c r="P301" s="41" t="n">
        <v>7380</v>
      </c>
      <c r="Q301" s="41" t="n">
        <v>8216</v>
      </c>
      <c r="R301" s="41" t="n">
        <v>8716</v>
      </c>
      <c r="S301" s="41" t="n">
        <v>9526</v>
      </c>
      <c r="T301" s="41" t="n">
        <v>10207</v>
      </c>
      <c r="U301" s="41" t="n">
        <v>10336</v>
      </c>
      <c r="V301" s="41" t="n">
        <v>10803</v>
      </c>
      <c r="W301" s="41" t="n">
        <v>11142</v>
      </c>
      <c r="X301" s="41" t="n">
        <v>11441</v>
      </c>
      <c r="Y301" s="41" t="n">
        <v>11777</v>
      </c>
      <c r="Z301" s="41" t="n">
        <v>12101</v>
      </c>
      <c r="AA301" s="41" t="n">
        <v>12271</v>
      </c>
      <c r="AB301" s="41" t="n">
        <v>12397</v>
      </c>
      <c r="AC301" s="41" t="n">
        <v>11259</v>
      </c>
    </row>
    <row r="302" customFormat="false" ht="15.75" hidden="false" customHeight="true" outlineLevel="0" collapsed="false">
      <c r="B302" s="37" t="s">
        <v>669</v>
      </c>
      <c r="C302" s="37" t="s">
        <v>483</v>
      </c>
      <c r="D302" s="37" t="s">
        <v>482</v>
      </c>
      <c r="E302" s="41"/>
      <c r="F302" s="41"/>
      <c r="G302" s="41"/>
      <c r="H302" s="43"/>
      <c r="I302" s="43"/>
      <c r="J302" s="43"/>
      <c r="K302" s="43" t="n">
        <v>2439</v>
      </c>
      <c r="L302" s="43" t="n">
        <v>2742</v>
      </c>
      <c r="M302" s="43" t="n">
        <v>3030</v>
      </c>
      <c r="N302" s="43" t="n">
        <v>5137</v>
      </c>
      <c r="O302" s="41" t="n">
        <v>4203</v>
      </c>
      <c r="P302" s="41" t="n">
        <v>4512</v>
      </c>
      <c r="Q302" s="41" t="n">
        <v>4739</v>
      </c>
      <c r="R302" s="41" t="n">
        <v>5154</v>
      </c>
      <c r="S302" s="41" t="n">
        <v>5133</v>
      </c>
      <c r="T302" s="41" t="n">
        <v>5868</v>
      </c>
      <c r="U302" s="41" t="n">
        <v>5519</v>
      </c>
      <c r="V302" s="41" t="n">
        <v>4259</v>
      </c>
      <c r="W302" s="41" t="n">
        <v>4499</v>
      </c>
      <c r="X302" s="41" t="n">
        <v>4862</v>
      </c>
      <c r="Y302" s="41" t="n">
        <v>4944</v>
      </c>
      <c r="Z302" s="41" t="n">
        <v>5172</v>
      </c>
      <c r="AA302" s="41" t="n">
        <v>5124</v>
      </c>
      <c r="AB302" s="41" t="n">
        <v>5172</v>
      </c>
      <c r="AC302" s="41" t="n">
        <v>4936</v>
      </c>
    </row>
    <row r="303" customFormat="false" ht="15.75" hidden="false" customHeight="true" outlineLevel="0" collapsed="false">
      <c r="B303" s="37" t="s">
        <v>669</v>
      </c>
      <c r="C303" s="37" t="s">
        <v>485</v>
      </c>
      <c r="D303" s="37" t="s">
        <v>484</v>
      </c>
      <c r="E303" s="41"/>
      <c r="F303" s="41" t="n">
        <v>2544</v>
      </c>
      <c r="G303" s="41" t="n">
        <v>2763</v>
      </c>
      <c r="H303" s="43" t="n">
        <v>3617</v>
      </c>
      <c r="I303" s="42" t="n">
        <v>2607</v>
      </c>
      <c r="J303" s="42" t="n">
        <v>2498</v>
      </c>
      <c r="K303" s="43" t="n">
        <v>3119</v>
      </c>
      <c r="L303" s="43" t="n">
        <v>5663</v>
      </c>
      <c r="M303" s="43" t="n">
        <v>6298</v>
      </c>
      <c r="N303" s="43" t="n">
        <v>7950</v>
      </c>
      <c r="O303" s="41" t="n">
        <v>9952</v>
      </c>
      <c r="P303" s="41" t="n">
        <v>12921</v>
      </c>
      <c r="Q303" s="41" t="n">
        <v>14803</v>
      </c>
      <c r="R303" s="41" t="n">
        <v>15629</v>
      </c>
      <c r="S303" s="41" t="n">
        <v>16503</v>
      </c>
      <c r="T303" s="41" t="n">
        <v>17583</v>
      </c>
      <c r="U303" s="41" t="n">
        <v>17598</v>
      </c>
      <c r="V303" s="41" t="n">
        <v>15069</v>
      </c>
      <c r="W303" s="41" t="n">
        <v>16343</v>
      </c>
      <c r="X303" s="41" t="n">
        <v>17417</v>
      </c>
      <c r="Y303" s="41" t="n">
        <v>18481</v>
      </c>
      <c r="Z303" s="41" t="n">
        <v>19078</v>
      </c>
      <c r="AA303" s="41" t="n">
        <v>19664</v>
      </c>
      <c r="AB303" s="41" t="n">
        <v>20147</v>
      </c>
      <c r="AC303" s="41" t="n">
        <v>19706</v>
      </c>
    </row>
    <row r="304" customFormat="false" ht="15.75" hidden="false" customHeight="true" outlineLevel="0" collapsed="false">
      <c r="B304" s="37" t="s">
        <v>669</v>
      </c>
      <c r="C304" s="37" t="s">
        <v>809</v>
      </c>
      <c r="D304" s="37" t="s">
        <v>810</v>
      </c>
      <c r="E304" s="41"/>
      <c r="F304" s="41"/>
      <c r="G304" s="41"/>
      <c r="H304" s="43"/>
      <c r="I304" s="43"/>
      <c r="J304" s="43"/>
      <c r="K304" s="43"/>
      <c r="L304" s="43"/>
      <c r="M304" s="43"/>
      <c r="N304" s="42"/>
      <c r="O304" s="41"/>
      <c r="P304" s="41"/>
      <c r="Q304" s="41"/>
      <c r="R304" s="41" t="n">
        <v>4141</v>
      </c>
      <c r="S304" s="41" t="n">
        <v>4220</v>
      </c>
      <c r="T304" s="41" t="n">
        <v>4634</v>
      </c>
      <c r="U304" s="41" t="n">
        <v>4587</v>
      </c>
      <c r="V304" s="41" t="n">
        <v>5079</v>
      </c>
      <c r="W304" s="41" t="n">
        <v>5104</v>
      </c>
      <c r="X304" s="41" t="n">
        <v>5310</v>
      </c>
      <c r="Y304" s="41" t="n">
        <v>5365</v>
      </c>
      <c r="Z304" s="41" t="n">
        <v>5685</v>
      </c>
      <c r="AA304" s="41" t="n">
        <v>5663</v>
      </c>
      <c r="AB304" s="41" t="n">
        <v>5893</v>
      </c>
      <c r="AC304" s="41" t="n">
        <v>5097</v>
      </c>
    </row>
    <row r="305" customFormat="false" ht="15.75" hidden="false" customHeight="true" outlineLevel="0" collapsed="false">
      <c r="B305" s="37" t="s">
        <v>669</v>
      </c>
      <c r="C305" s="37" t="s">
        <v>487</v>
      </c>
      <c r="D305" s="37" t="s">
        <v>486</v>
      </c>
      <c r="E305" s="41" t="n">
        <v>561</v>
      </c>
      <c r="F305" s="41" t="n">
        <v>2647</v>
      </c>
      <c r="G305" s="41" t="n">
        <v>3179</v>
      </c>
      <c r="H305" s="42" t="n">
        <v>2380</v>
      </c>
      <c r="I305" s="42" t="n">
        <v>4490</v>
      </c>
      <c r="J305" s="42" t="n">
        <v>4464</v>
      </c>
      <c r="K305" s="43" t="n">
        <v>4706</v>
      </c>
      <c r="L305" s="43" t="n">
        <v>5289</v>
      </c>
      <c r="M305" s="43" t="n">
        <v>5660</v>
      </c>
      <c r="N305" s="43" t="n">
        <v>6366</v>
      </c>
      <c r="O305" s="41" t="n">
        <v>6881</v>
      </c>
      <c r="P305" s="41" t="n">
        <v>7415</v>
      </c>
      <c r="Q305" s="41" t="n">
        <v>7907</v>
      </c>
      <c r="R305" s="41" t="n">
        <v>8349</v>
      </c>
      <c r="S305" s="41" t="n">
        <v>8829</v>
      </c>
      <c r="T305" s="41" t="n">
        <v>9335</v>
      </c>
      <c r="U305" s="41" t="n">
        <v>9393</v>
      </c>
      <c r="V305" s="41" t="n">
        <v>7245</v>
      </c>
      <c r="W305" s="41" t="n">
        <v>7686</v>
      </c>
      <c r="X305" s="41" t="n">
        <v>8175</v>
      </c>
      <c r="Y305" s="41" t="n">
        <v>8690</v>
      </c>
      <c r="Z305" s="41" t="n">
        <v>8912</v>
      </c>
      <c r="AA305" s="41" t="n">
        <v>8983</v>
      </c>
      <c r="AB305" s="41" t="n">
        <v>9454</v>
      </c>
      <c r="AC305" s="41" t="n">
        <v>9455</v>
      </c>
    </row>
    <row r="306" customFormat="false" ht="15.75" hidden="false" customHeight="true" outlineLevel="0" collapsed="false">
      <c r="B306" s="37" t="s">
        <v>669</v>
      </c>
      <c r="C306" s="37" t="s">
        <v>489</v>
      </c>
      <c r="D306" s="37" t="s">
        <v>488</v>
      </c>
      <c r="E306" s="41"/>
      <c r="F306" s="41" t="n">
        <v>1329</v>
      </c>
      <c r="G306" s="41" t="n">
        <v>1530</v>
      </c>
      <c r="H306" s="42" t="n">
        <v>1731</v>
      </c>
      <c r="I306" s="42" t="n">
        <v>3798</v>
      </c>
      <c r="J306" s="42" t="n">
        <v>2904</v>
      </c>
      <c r="K306" s="43" t="n">
        <v>4003</v>
      </c>
      <c r="L306" s="43" t="n">
        <v>5846</v>
      </c>
      <c r="M306" s="43" t="n">
        <v>6716</v>
      </c>
      <c r="N306" s="43" t="n">
        <v>7180</v>
      </c>
      <c r="O306" s="41" t="n">
        <v>7659</v>
      </c>
      <c r="P306" s="41" t="n">
        <v>8734</v>
      </c>
      <c r="Q306" s="41" t="n">
        <v>9715</v>
      </c>
      <c r="R306" s="41" t="n">
        <v>10412</v>
      </c>
      <c r="S306" s="41" t="n">
        <v>10832</v>
      </c>
      <c r="T306" s="41" t="n">
        <v>11365</v>
      </c>
      <c r="U306" s="41" t="n">
        <v>11160</v>
      </c>
      <c r="V306" s="41" t="n">
        <v>11147</v>
      </c>
      <c r="W306" s="41" t="n">
        <v>11231</v>
      </c>
      <c r="X306" s="41" t="n">
        <v>11309</v>
      </c>
      <c r="Y306" s="41" t="n">
        <v>11427</v>
      </c>
      <c r="Z306" s="41" t="n">
        <v>11432</v>
      </c>
      <c r="AA306" s="41" t="n">
        <v>11443</v>
      </c>
      <c r="AB306" s="41" t="n">
        <v>11456</v>
      </c>
      <c r="AC306" s="41" t="n">
        <v>10268</v>
      </c>
    </row>
    <row r="307" customFormat="false" ht="15.75" hidden="false" customHeight="true" outlineLevel="0" collapsed="false">
      <c r="B307" s="37" t="s">
        <v>669</v>
      </c>
      <c r="C307" s="37" t="s">
        <v>491</v>
      </c>
      <c r="D307" s="37" t="s">
        <v>490</v>
      </c>
      <c r="E307" s="41"/>
      <c r="F307" s="41" t="n">
        <v>1468</v>
      </c>
      <c r="G307" s="41" t="n">
        <v>1458</v>
      </c>
      <c r="H307" s="42" t="n">
        <v>2400</v>
      </c>
      <c r="I307" s="42" t="n">
        <v>2638</v>
      </c>
      <c r="J307" s="42" t="n">
        <v>2224</v>
      </c>
      <c r="K307" s="43" t="n">
        <v>2506</v>
      </c>
      <c r="L307" s="43" t="n">
        <v>3254</v>
      </c>
      <c r="M307" s="43" t="n">
        <v>3448</v>
      </c>
      <c r="N307" s="43" t="n">
        <v>4380</v>
      </c>
      <c r="O307" s="41" t="n">
        <v>5144</v>
      </c>
      <c r="P307" s="41" t="n">
        <v>6597</v>
      </c>
      <c r="Q307" s="41" t="n">
        <v>7306</v>
      </c>
      <c r="R307" s="41" t="n">
        <v>7799</v>
      </c>
      <c r="S307" s="41" t="n">
        <v>8284</v>
      </c>
      <c r="T307" s="41" t="n">
        <v>8909</v>
      </c>
      <c r="U307" s="41" t="n">
        <v>9061</v>
      </c>
      <c r="V307" s="41" t="n">
        <v>9622</v>
      </c>
      <c r="W307" s="41" t="n">
        <v>9858</v>
      </c>
      <c r="X307" s="41" t="n">
        <v>10257</v>
      </c>
      <c r="Y307" s="41" t="n">
        <v>10501</v>
      </c>
      <c r="Z307" s="41" t="n">
        <v>10745</v>
      </c>
      <c r="AA307" s="41" t="n">
        <v>10846</v>
      </c>
      <c r="AB307" s="41" t="n">
        <v>11205</v>
      </c>
      <c r="AC307" s="41" t="n">
        <v>10420</v>
      </c>
    </row>
    <row r="308" customFormat="false" ht="15.75" hidden="false" customHeight="true" outlineLevel="0" collapsed="false">
      <c r="B308" s="37" t="s">
        <v>669</v>
      </c>
      <c r="C308" s="37" t="s">
        <v>493</v>
      </c>
      <c r="D308" s="37" t="s">
        <v>492</v>
      </c>
      <c r="E308" s="41"/>
      <c r="F308" s="41"/>
      <c r="G308" s="41"/>
      <c r="H308" s="43"/>
      <c r="I308" s="43"/>
      <c r="J308" s="43"/>
      <c r="K308" s="43" t="n">
        <v>1457</v>
      </c>
      <c r="L308" s="43" t="n">
        <v>2339</v>
      </c>
      <c r="M308" s="43" t="n">
        <v>3253</v>
      </c>
      <c r="N308" s="43" t="n">
        <v>3577</v>
      </c>
      <c r="O308" s="41" t="n">
        <v>3836</v>
      </c>
      <c r="P308" s="41" t="n">
        <v>3268</v>
      </c>
      <c r="Q308" s="41" t="n">
        <v>3487</v>
      </c>
      <c r="R308" s="41" t="n">
        <v>3523</v>
      </c>
      <c r="S308" s="41" t="n">
        <v>3521</v>
      </c>
      <c r="T308" s="41" t="n">
        <v>2376</v>
      </c>
      <c r="U308" s="41" t="n">
        <v>2579</v>
      </c>
      <c r="V308" s="41" t="n">
        <v>2794</v>
      </c>
      <c r="W308" s="41" t="n">
        <v>2812</v>
      </c>
      <c r="X308" s="41" t="n">
        <v>2547</v>
      </c>
      <c r="Y308" s="41" t="n">
        <v>2627</v>
      </c>
      <c r="Z308" s="41" t="n">
        <v>2813</v>
      </c>
      <c r="AA308" s="41" t="n">
        <v>2834</v>
      </c>
      <c r="AB308" s="41" t="n">
        <v>3035</v>
      </c>
      <c r="AC308" s="41" t="n">
        <v>2849</v>
      </c>
    </row>
    <row r="309" customFormat="false" ht="15.75" hidden="false" customHeight="true" outlineLevel="0" collapsed="false">
      <c r="B309" s="37" t="s">
        <v>669</v>
      </c>
      <c r="C309" s="37" t="s">
        <v>811</v>
      </c>
      <c r="D309" s="37" t="s">
        <v>812</v>
      </c>
      <c r="E309" s="41"/>
      <c r="F309" s="41"/>
      <c r="G309" s="41"/>
      <c r="H309" s="43"/>
      <c r="I309" s="43"/>
      <c r="J309" s="43"/>
      <c r="K309" s="43"/>
      <c r="L309" s="43"/>
      <c r="M309" s="43"/>
      <c r="N309" s="42"/>
      <c r="O309" s="41"/>
      <c r="P309" s="41"/>
      <c r="Q309" s="41" t="n">
        <v>3342</v>
      </c>
      <c r="R309" s="41" t="n">
        <v>3851</v>
      </c>
      <c r="S309" s="41" t="n">
        <v>4835</v>
      </c>
      <c r="T309" s="41" t="n">
        <v>6730</v>
      </c>
      <c r="U309" s="41" t="n">
        <v>7294</v>
      </c>
      <c r="V309" s="41" t="n">
        <v>9002</v>
      </c>
      <c r="W309" s="41" t="n">
        <v>9027</v>
      </c>
      <c r="X309" s="41" t="n">
        <v>9664</v>
      </c>
      <c r="Y309" s="41" t="n">
        <v>9681</v>
      </c>
      <c r="Z309" s="41" t="n">
        <v>10167</v>
      </c>
      <c r="AA309" s="41" t="n">
        <v>10422</v>
      </c>
      <c r="AB309" s="41" t="n">
        <v>10522</v>
      </c>
      <c r="AC309" s="41" t="n">
        <v>10645</v>
      </c>
    </row>
    <row r="310" customFormat="false" ht="15.75" hidden="false" customHeight="true" outlineLevel="0" collapsed="false">
      <c r="B310" s="37" t="s">
        <v>669</v>
      </c>
      <c r="C310" s="37" t="s">
        <v>813</v>
      </c>
      <c r="D310" s="37" t="s">
        <v>814</v>
      </c>
      <c r="E310" s="41"/>
      <c r="F310" s="41"/>
      <c r="G310" s="41"/>
      <c r="H310" s="43"/>
      <c r="I310" s="43"/>
      <c r="J310" s="43"/>
      <c r="K310" s="43"/>
      <c r="L310" s="43"/>
      <c r="M310" s="43"/>
      <c r="N310" s="42"/>
      <c r="O310" s="41"/>
      <c r="P310" s="41"/>
      <c r="Q310" s="41"/>
      <c r="R310" s="41" t="n">
        <v>2393</v>
      </c>
      <c r="S310" s="41" t="n">
        <v>2772</v>
      </c>
      <c r="T310" s="41" t="n">
        <v>2081</v>
      </c>
      <c r="U310" s="41" t="n">
        <v>2310</v>
      </c>
      <c r="V310" s="41" t="n">
        <v>2803</v>
      </c>
      <c r="W310" s="41" t="n">
        <v>2849</v>
      </c>
      <c r="X310" s="41" t="n">
        <v>3026</v>
      </c>
      <c r="Y310" s="41" t="n">
        <v>3176</v>
      </c>
      <c r="Z310" s="41" t="n">
        <v>3475</v>
      </c>
      <c r="AA310" s="41" t="n">
        <v>3514</v>
      </c>
      <c r="AB310" s="41" t="n">
        <v>3663</v>
      </c>
      <c r="AC310" s="41" t="n">
        <v>3478</v>
      </c>
    </row>
    <row r="311" customFormat="false" ht="15.75" hidden="false" customHeight="true" outlineLevel="0" collapsed="false">
      <c r="B311" s="37" t="s">
        <v>669</v>
      </c>
      <c r="C311" s="37" t="s">
        <v>495</v>
      </c>
      <c r="D311" s="37" t="s">
        <v>494</v>
      </c>
      <c r="E311" s="41" t="n">
        <v>520</v>
      </c>
      <c r="F311" s="41" t="n">
        <v>1576</v>
      </c>
      <c r="G311" s="41" t="n">
        <v>1600</v>
      </c>
      <c r="H311" s="43" t="n">
        <v>1686</v>
      </c>
      <c r="I311" s="42" t="n">
        <v>2481</v>
      </c>
      <c r="J311" s="42" t="n">
        <v>3478</v>
      </c>
      <c r="K311" s="43" t="n">
        <v>3694</v>
      </c>
      <c r="L311" s="43" t="n">
        <v>4645</v>
      </c>
      <c r="M311" s="43" t="n">
        <v>6386</v>
      </c>
      <c r="N311" s="43" t="n">
        <v>9459</v>
      </c>
      <c r="O311" s="41" t="n">
        <v>13170</v>
      </c>
      <c r="P311" s="41" t="n">
        <v>21236</v>
      </c>
      <c r="Q311" s="41" t="n">
        <v>17295</v>
      </c>
      <c r="R311" s="41" t="n">
        <v>19630</v>
      </c>
      <c r="S311" s="41" t="n">
        <v>20300</v>
      </c>
      <c r="T311" s="41" t="n">
        <v>15814</v>
      </c>
      <c r="U311" s="41" t="n">
        <v>18729</v>
      </c>
      <c r="V311" s="41" t="n">
        <v>21229</v>
      </c>
      <c r="W311" s="41" t="n">
        <v>22115</v>
      </c>
      <c r="X311" s="41" t="n">
        <v>23612</v>
      </c>
      <c r="Y311" s="41" t="n">
        <v>23179</v>
      </c>
      <c r="Z311" s="41" t="n">
        <v>23892</v>
      </c>
      <c r="AA311" s="41" t="n">
        <v>24420</v>
      </c>
      <c r="AB311" s="41" t="n">
        <v>23747</v>
      </c>
      <c r="AC311" s="41" t="n">
        <v>24987</v>
      </c>
    </row>
    <row r="312" customFormat="false" ht="15.75" hidden="false" customHeight="true" outlineLevel="0" collapsed="false">
      <c r="B312" s="37" t="s">
        <v>669</v>
      </c>
      <c r="C312" s="37" t="s">
        <v>497</v>
      </c>
      <c r="D312" s="37" t="s">
        <v>496</v>
      </c>
      <c r="E312" s="41" t="n">
        <v>1525</v>
      </c>
      <c r="F312" s="41" t="n">
        <v>4216</v>
      </c>
      <c r="G312" s="41" t="n">
        <v>4894</v>
      </c>
      <c r="H312" s="42" t="n">
        <v>5881</v>
      </c>
      <c r="I312" s="42" t="n">
        <v>6960</v>
      </c>
      <c r="J312" s="42" t="n">
        <v>5769</v>
      </c>
      <c r="K312" s="43" t="n">
        <v>5507</v>
      </c>
      <c r="L312" s="43" t="n">
        <v>8268</v>
      </c>
      <c r="M312" s="43" t="n">
        <v>9507</v>
      </c>
      <c r="N312" s="43" t="n">
        <v>10310</v>
      </c>
      <c r="O312" s="41" t="n">
        <v>12256</v>
      </c>
      <c r="P312" s="41" t="n">
        <v>15075</v>
      </c>
      <c r="Q312" s="41" t="n">
        <v>17059</v>
      </c>
      <c r="R312" s="41" t="n">
        <v>18080</v>
      </c>
      <c r="S312" s="41" t="n">
        <v>18903</v>
      </c>
      <c r="T312" s="41" t="n">
        <v>19995</v>
      </c>
      <c r="U312" s="41" t="n">
        <v>20399</v>
      </c>
      <c r="V312" s="41" t="n">
        <v>21037</v>
      </c>
      <c r="W312" s="41" t="n">
        <v>21563</v>
      </c>
      <c r="X312" s="41" t="n">
        <v>22200</v>
      </c>
      <c r="Y312" s="41" t="n">
        <v>22653</v>
      </c>
      <c r="Z312" s="41" t="n">
        <v>22983</v>
      </c>
      <c r="AA312" s="41" t="n">
        <v>23484</v>
      </c>
      <c r="AB312" s="41" t="n">
        <v>24141</v>
      </c>
      <c r="AC312" s="41" t="n">
        <v>22703</v>
      </c>
    </row>
    <row r="313" customFormat="false" ht="15.75" hidden="false" customHeight="true" outlineLevel="0" collapsed="false">
      <c r="B313" s="37" t="s">
        <v>669</v>
      </c>
      <c r="C313" s="37" t="s">
        <v>499</v>
      </c>
      <c r="D313" s="37" t="s">
        <v>498</v>
      </c>
      <c r="E313" s="41"/>
      <c r="F313" s="41" t="n">
        <v>2541</v>
      </c>
      <c r="G313" s="41" t="n">
        <v>2541</v>
      </c>
      <c r="H313" s="42" t="n">
        <v>4109</v>
      </c>
      <c r="I313" s="42" t="n">
        <v>10075</v>
      </c>
      <c r="J313" s="42" t="n">
        <v>9536</v>
      </c>
      <c r="K313" s="43" t="n">
        <v>15291</v>
      </c>
      <c r="L313" s="43" t="n">
        <v>16288</v>
      </c>
      <c r="M313" s="43" t="n">
        <v>19395</v>
      </c>
      <c r="N313" s="43" t="n">
        <v>22090</v>
      </c>
      <c r="O313" s="41" t="n">
        <v>22890</v>
      </c>
      <c r="P313" s="41" t="n">
        <v>26160</v>
      </c>
      <c r="Q313" s="41" t="n">
        <v>28855</v>
      </c>
      <c r="R313" s="41" t="n">
        <v>30690</v>
      </c>
      <c r="S313" s="41" t="n">
        <v>32488</v>
      </c>
      <c r="T313" s="41" t="n">
        <v>34998</v>
      </c>
      <c r="U313" s="41" t="n">
        <v>37344</v>
      </c>
      <c r="V313" s="41" t="n">
        <v>38842</v>
      </c>
      <c r="W313" s="41" t="n">
        <v>40534</v>
      </c>
      <c r="X313" s="41" t="n">
        <v>41747</v>
      </c>
      <c r="Y313" s="41" t="n">
        <v>43542</v>
      </c>
      <c r="Z313" s="41" t="n">
        <v>44638</v>
      </c>
      <c r="AA313" s="41" t="n">
        <v>45955</v>
      </c>
      <c r="AB313" s="41" t="n">
        <v>46746</v>
      </c>
      <c r="AC313" s="41" t="n">
        <v>46562</v>
      </c>
    </row>
    <row r="314" customFormat="false" ht="15.75" hidden="false" customHeight="true" outlineLevel="0" collapsed="false">
      <c r="B314" s="37" t="s">
        <v>669</v>
      </c>
      <c r="C314" s="37" t="s">
        <v>501</v>
      </c>
      <c r="D314" s="37" t="s">
        <v>500</v>
      </c>
      <c r="E314" s="41"/>
      <c r="F314" s="41"/>
      <c r="G314" s="41"/>
      <c r="H314" s="43"/>
      <c r="I314" s="43"/>
      <c r="J314" s="43"/>
      <c r="K314" s="43" t="n">
        <v>1714</v>
      </c>
      <c r="L314" s="43" t="n">
        <v>2661</v>
      </c>
      <c r="M314" s="43" t="n">
        <v>3213</v>
      </c>
      <c r="N314" s="43" t="n">
        <v>5508</v>
      </c>
      <c r="O314" s="41" t="n">
        <v>6865</v>
      </c>
      <c r="P314" s="41" t="n">
        <v>11093</v>
      </c>
      <c r="Q314" s="41" t="n">
        <v>11227</v>
      </c>
      <c r="R314" s="41" t="n">
        <v>11002</v>
      </c>
      <c r="S314" s="41" t="n">
        <v>10902</v>
      </c>
      <c r="T314" s="41" t="n">
        <v>7694</v>
      </c>
      <c r="U314" s="41" t="n">
        <v>8551</v>
      </c>
      <c r="V314" s="41" t="n">
        <v>9338</v>
      </c>
      <c r="W314" s="41" t="n">
        <v>9451</v>
      </c>
      <c r="X314" s="41" t="n">
        <v>8068</v>
      </c>
      <c r="Y314" s="41" t="n">
        <v>8438</v>
      </c>
      <c r="Z314" s="41" t="n">
        <v>8668</v>
      </c>
      <c r="AA314" s="41" t="n">
        <v>8556</v>
      </c>
      <c r="AB314" s="41" t="n">
        <v>8898</v>
      </c>
      <c r="AC314" s="41" t="n">
        <v>8140</v>
      </c>
    </row>
    <row r="315" customFormat="false" ht="15.75" hidden="false" customHeight="true" outlineLevel="0" collapsed="false">
      <c r="B315" s="37" t="s">
        <v>669</v>
      </c>
      <c r="C315" s="37" t="s">
        <v>503</v>
      </c>
      <c r="D315" s="37" t="s">
        <v>502</v>
      </c>
      <c r="E315" s="41"/>
      <c r="F315" s="41"/>
      <c r="G315" s="41"/>
      <c r="H315" s="43"/>
      <c r="I315" s="42" t="n">
        <v>1859</v>
      </c>
      <c r="J315" s="42" t="n">
        <v>4313</v>
      </c>
      <c r="K315" s="43" t="n">
        <v>5518</v>
      </c>
      <c r="L315" s="43" t="n">
        <v>6630</v>
      </c>
      <c r="M315" s="43" t="n">
        <v>6446</v>
      </c>
      <c r="N315" s="43" t="n">
        <v>6442</v>
      </c>
      <c r="O315" s="41" t="n">
        <v>7097</v>
      </c>
      <c r="P315" s="41" t="n">
        <v>5636</v>
      </c>
      <c r="Q315" s="41" t="n">
        <v>6062</v>
      </c>
      <c r="R315" s="41" t="n">
        <v>6593</v>
      </c>
      <c r="S315" s="41" t="n">
        <v>6609</v>
      </c>
      <c r="T315" s="41" t="n">
        <v>5633</v>
      </c>
      <c r="U315" s="41" t="n">
        <v>6014</v>
      </c>
      <c r="V315" s="41" t="n">
        <v>6550</v>
      </c>
      <c r="W315" s="41" t="n">
        <v>6726</v>
      </c>
      <c r="X315" s="41" t="n">
        <v>7003</v>
      </c>
      <c r="Y315" s="41" t="n">
        <v>7059</v>
      </c>
      <c r="Z315" s="41" t="n">
        <v>7313</v>
      </c>
      <c r="AA315" s="41" t="n">
        <v>7282</v>
      </c>
      <c r="AB315" s="41" t="n">
        <v>7515</v>
      </c>
      <c r="AC315" s="41" t="n">
        <v>7314</v>
      </c>
    </row>
    <row r="316" customFormat="false" ht="15.75" hidden="false" customHeight="true" outlineLevel="0" collapsed="false">
      <c r="B316" s="37" t="s">
        <v>669</v>
      </c>
      <c r="C316" s="37" t="s">
        <v>815</v>
      </c>
      <c r="D316" s="37" t="s">
        <v>816</v>
      </c>
      <c r="E316" s="41"/>
      <c r="F316" s="41"/>
      <c r="G316" s="41"/>
      <c r="H316" s="42"/>
      <c r="I316" s="42"/>
      <c r="J316" s="42"/>
      <c r="K316" s="42"/>
      <c r="L316" s="42"/>
      <c r="M316" s="42"/>
      <c r="N316" s="42"/>
      <c r="O316" s="41"/>
      <c r="P316" s="41" t="n">
        <v>7211</v>
      </c>
      <c r="Q316" s="41" t="n">
        <v>7531</v>
      </c>
      <c r="R316" s="41" t="n">
        <v>7741</v>
      </c>
      <c r="S316" s="41" t="n">
        <v>6824</v>
      </c>
      <c r="T316" s="41" t="n">
        <v>4272</v>
      </c>
      <c r="U316" s="41" t="n">
        <v>4426</v>
      </c>
      <c r="V316" s="41" t="n">
        <v>4770</v>
      </c>
      <c r="W316" s="41" t="n">
        <v>4699</v>
      </c>
      <c r="X316" s="41" t="n">
        <v>4877</v>
      </c>
      <c r="Y316" s="41" t="n">
        <v>4931</v>
      </c>
      <c r="Z316" s="41" t="n">
        <v>5022</v>
      </c>
      <c r="AA316" s="41" t="n">
        <v>5022</v>
      </c>
      <c r="AB316" s="41" t="n">
        <v>5149</v>
      </c>
      <c r="AC316" s="41" t="n">
        <v>4947</v>
      </c>
    </row>
    <row r="317" customFormat="false" ht="15.75" hidden="false" customHeight="true" outlineLevel="0" collapsed="false">
      <c r="B317" s="37" t="s">
        <v>669</v>
      </c>
      <c r="C317" s="37" t="s">
        <v>505</v>
      </c>
      <c r="D317" s="37" t="s">
        <v>504</v>
      </c>
      <c r="E317" s="41"/>
      <c r="F317" s="41"/>
      <c r="G317" s="41"/>
      <c r="H317" s="42"/>
      <c r="I317" s="42" t="n">
        <v>1465</v>
      </c>
      <c r="J317" s="42" t="n">
        <v>2380</v>
      </c>
      <c r="K317" s="42" t="n">
        <v>3446</v>
      </c>
      <c r="L317" s="43" t="n">
        <v>2560</v>
      </c>
      <c r="M317" s="43" t="n">
        <v>3314</v>
      </c>
      <c r="N317" s="43" t="n">
        <v>3287</v>
      </c>
      <c r="O317" s="41" t="n">
        <v>3505</v>
      </c>
      <c r="P317" s="41" t="n">
        <v>3824</v>
      </c>
      <c r="Q317" s="41" t="n">
        <v>4140</v>
      </c>
      <c r="R317" s="41" t="n">
        <v>3819</v>
      </c>
      <c r="S317" s="41" t="n">
        <v>3934</v>
      </c>
      <c r="T317" s="41" t="n">
        <v>4306</v>
      </c>
      <c r="U317" s="41" t="n">
        <v>4366</v>
      </c>
      <c r="V317" s="41" t="n">
        <v>3931</v>
      </c>
      <c r="W317" s="41" t="n">
        <v>4145</v>
      </c>
      <c r="X317" s="41" t="n">
        <v>4581</v>
      </c>
      <c r="Y317" s="41" t="n">
        <v>4704</v>
      </c>
      <c r="Z317" s="41" t="n">
        <v>5175</v>
      </c>
      <c r="AA317" s="41" t="n">
        <v>5205</v>
      </c>
      <c r="AB317" s="41" t="n">
        <v>5786</v>
      </c>
      <c r="AC317" s="41" t="n">
        <v>5364</v>
      </c>
    </row>
    <row r="318" customFormat="false" ht="15.75" hidden="false" customHeight="true" outlineLevel="0" collapsed="false">
      <c r="B318" s="37" t="s">
        <v>669</v>
      </c>
      <c r="C318" s="37" t="s">
        <v>507</v>
      </c>
      <c r="D318" s="37" t="s">
        <v>506</v>
      </c>
      <c r="E318" s="41"/>
      <c r="F318" s="41"/>
      <c r="G318" s="41"/>
      <c r="H318" s="42"/>
      <c r="I318" s="42"/>
      <c r="J318" s="42"/>
      <c r="K318" s="42" t="n">
        <v>1093</v>
      </c>
      <c r="L318" s="43" t="n">
        <v>2812</v>
      </c>
      <c r="M318" s="43" t="n">
        <v>3195</v>
      </c>
      <c r="N318" s="43" t="n">
        <v>5220</v>
      </c>
      <c r="O318" s="41" t="n">
        <v>5018</v>
      </c>
      <c r="P318" s="41" t="n">
        <v>7473</v>
      </c>
      <c r="Q318" s="41" t="n">
        <v>6645</v>
      </c>
      <c r="R318" s="41" t="n">
        <v>3841</v>
      </c>
      <c r="S318" s="41" t="n">
        <v>4050</v>
      </c>
      <c r="T318" s="41" t="n">
        <v>3308</v>
      </c>
      <c r="U318" s="41" t="n">
        <v>3429</v>
      </c>
      <c r="V318" s="41" t="n">
        <v>3580</v>
      </c>
      <c r="W318" s="41" t="n">
        <v>3547</v>
      </c>
      <c r="X318" s="41" t="n">
        <v>3612</v>
      </c>
      <c r="Y318" s="41" t="n">
        <v>3613</v>
      </c>
      <c r="Z318" s="41" t="n">
        <v>3699</v>
      </c>
      <c r="AA318" s="41" t="n">
        <v>3756</v>
      </c>
      <c r="AB318" s="41" t="n">
        <v>3313</v>
      </c>
      <c r="AC318" s="41" t="n">
        <v>3427</v>
      </c>
    </row>
    <row r="319" customFormat="false" ht="15.75" hidden="false" customHeight="true" outlineLevel="0" collapsed="false">
      <c r="B319" s="37" t="s">
        <v>669</v>
      </c>
      <c r="C319" s="37" t="s">
        <v>509</v>
      </c>
      <c r="D319" s="37" t="s">
        <v>508</v>
      </c>
      <c r="E319" s="41"/>
      <c r="F319" s="41"/>
      <c r="G319" s="41"/>
      <c r="H319" s="42"/>
      <c r="I319" s="42"/>
      <c r="J319" s="42"/>
      <c r="K319" s="42" t="n">
        <v>2136</v>
      </c>
      <c r="L319" s="43" t="n">
        <v>1846</v>
      </c>
      <c r="M319" s="43" t="n">
        <v>2464</v>
      </c>
      <c r="N319" s="43" t="n">
        <v>2072</v>
      </c>
      <c r="O319" s="41" t="n">
        <v>3235</v>
      </c>
      <c r="P319" s="41" t="n">
        <v>4526</v>
      </c>
      <c r="Q319" s="41" t="n">
        <v>4411</v>
      </c>
      <c r="R319" s="41" t="n">
        <v>4821</v>
      </c>
      <c r="S319" s="41" t="n">
        <v>4779</v>
      </c>
      <c r="T319" s="41" t="n">
        <v>4404</v>
      </c>
      <c r="U319" s="41" t="n">
        <v>4521</v>
      </c>
      <c r="V319" s="41" t="n">
        <v>3854</v>
      </c>
      <c r="W319" s="41" t="n">
        <v>3996</v>
      </c>
      <c r="X319" s="41" t="n">
        <v>3810</v>
      </c>
      <c r="Y319" s="41" t="n">
        <v>3873</v>
      </c>
      <c r="Z319" s="41" t="n">
        <v>4265</v>
      </c>
      <c r="AA319" s="41" t="n">
        <v>4298</v>
      </c>
      <c r="AB319" s="41" t="n">
        <v>4549</v>
      </c>
      <c r="AC319" s="41" t="n">
        <v>4014</v>
      </c>
    </row>
    <row r="320" customFormat="false" ht="15.75" hidden="false" customHeight="true" outlineLevel="0" collapsed="false">
      <c r="B320" s="37" t="s">
        <v>669</v>
      </c>
      <c r="C320" s="37" t="s">
        <v>511</v>
      </c>
      <c r="D320" s="37" t="s">
        <v>510</v>
      </c>
      <c r="E320" s="41"/>
      <c r="F320" s="41"/>
      <c r="G320" s="41"/>
      <c r="H320" s="42"/>
      <c r="I320" s="42"/>
      <c r="J320" s="42"/>
      <c r="K320" s="42" t="n">
        <v>2948</v>
      </c>
      <c r="L320" s="43" t="n">
        <v>8404</v>
      </c>
      <c r="M320" s="43" t="n">
        <v>10414</v>
      </c>
      <c r="N320" s="43" t="n">
        <v>13788</v>
      </c>
      <c r="O320" s="41" t="n">
        <v>8605</v>
      </c>
      <c r="P320" s="41" t="n">
        <v>9858</v>
      </c>
      <c r="Q320" s="41" t="n">
        <v>10102</v>
      </c>
      <c r="R320" s="41" t="n">
        <v>10561</v>
      </c>
      <c r="S320" s="41" t="n">
        <v>10747</v>
      </c>
      <c r="T320" s="41" t="n">
        <v>8109</v>
      </c>
      <c r="U320" s="41" t="n">
        <v>8763</v>
      </c>
      <c r="V320" s="41" t="n">
        <v>9256</v>
      </c>
      <c r="W320" s="41" t="n">
        <v>9353</v>
      </c>
      <c r="X320" s="41" t="n">
        <v>9564</v>
      </c>
      <c r="Y320" s="41" t="n">
        <v>9905</v>
      </c>
      <c r="Z320" s="41" t="n">
        <v>10215</v>
      </c>
      <c r="AA320" s="41" t="n">
        <v>10522</v>
      </c>
      <c r="AB320" s="41" t="n">
        <v>10841</v>
      </c>
      <c r="AC320" s="41" t="n">
        <v>10413</v>
      </c>
    </row>
    <row r="321" customFormat="false" ht="15.75" hidden="false" customHeight="true" outlineLevel="0" collapsed="false">
      <c r="B321" s="37" t="s">
        <v>669</v>
      </c>
      <c r="C321" s="37" t="s">
        <v>513</v>
      </c>
      <c r="D321" s="37" t="s">
        <v>512</v>
      </c>
      <c r="E321" s="41"/>
      <c r="F321" s="41"/>
      <c r="G321" s="41"/>
      <c r="H321" s="42"/>
      <c r="I321" s="42" t="n">
        <v>896</v>
      </c>
      <c r="J321" s="42" t="n">
        <v>1883</v>
      </c>
      <c r="K321" s="42" t="n">
        <v>1923</v>
      </c>
      <c r="L321" s="43" t="n">
        <v>2778</v>
      </c>
      <c r="M321" s="43" t="n">
        <v>3055</v>
      </c>
      <c r="N321" s="43" t="n">
        <v>2662</v>
      </c>
      <c r="O321" s="41" t="n">
        <v>2923</v>
      </c>
      <c r="P321" s="41" t="n">
        <v>3281</v>
      </c>
      <c r="Q321" s="41" t="n">
        <v>3871</v>
      </c>
      <c r="R321" s="41" t="n">
        <v>3999</v>
      </c>
      <c r="S321" s="41" t="n">
        <v>4153</v>
      </c>
      <c r="T321" s="41" t="n">
        <v>2912</v>
      </c>
      <c r="U321" s="41" t="n">
        <v>3138</v>
      </c>
      <c r="V321" s="41" t="n">
        <v>3390</v>
      </c>
      <c r="W321" s="41" t="n">
        <v>3405</v>
      </c>
      <c r="X321" s="41" t="n">
        <v>2853</v>
      </c>
      <c r="Y321" s="41" t="n">
        <v>2959</v>
      </c>
      <c r="Z321" s="41" t="n">
        <v>3122</v>
      </c>
      <c r="AA321" s="41" t="n">
        <v>3080</v>
      </c>
      <c r="AB321" s="41" t="n">
        <v>3258</v>
      </c>
      <c r="AC321" s="41" t="n">
        <v>2897</v>
      </c>
    </row>
    <row r="322" customFormat="false" ht="15.75" hidden="false" customHeight="true" outlineLevel="0" collapsed="false">
      <c r="B322" s="37" t="s">
        <v>669</v>
      </c>
      <c r="C322" s="37" t="s">
        <v>515</v>
      </c>
      <c r="D322" s="37" t="s">
        <v>514</v>
      </c>
      <c r="E322" s="41"/>
      <c r="F322" s="41"/>
      <c r="G322" s="41"/>
      <c r="H322" s="42"/>
      <c r="I322" s="42"/>
      <c r="J322" s="42"/>
      <c r="K322" s="42" t="n">
        <v>2899</v>
      </c>
      <c r="L322" s="43" t="n">
        <v>3861</v>
      </c>
      <c r="M322" s="43" t="n">
        <v>4409</v>
      </c>
      <c r="N322" s="43" t="n">
        <v>5280</v>
      </c>
      <c r="O322" s="41" t="n">
        <v>6308</v>
      </c>
      <c r="P322" s="41" t="n">
        <v>5824</v>
      </c>
      <c r="Q322" s="41" t="n">
        <v>3857</v>
      </c>
      <c r="R322" s="41" t="n">
        <v>3911</v>
      </c>
      <c r="S322" s="41" t="n">
        <v>3789</v>
      </c>
      <c r="T322" s="41" t="n">
        <v>2680</v>
      </c>
      <c r="U322" s="41" t="n">
        <v>2817</v>
      </c>
      <c r="V322" s="41" t="n">
        <v>3097</v>
      </c>
      <c r="W322" s="41" t="n">
        <v>3164</v>
      </c>
      <c r="X322" s="41" t="n">
        <v>2618</v>
      </c>
      <c r="Y322" s="41" t="n">
        <v>2813</v>
      </c>
      <c r="Z322" s="41" t="n">
        <v>3095</v>
      </c>
      <c r="AA322" s="41" t="n">
        <v>3080</v>
      </c>
      <c r="AB322" s="41" t="n">
        <v>3164</v>
      </c>
      <c r="AC322" s="41" t="n">
        <v>2946</v>
      </c>
    </row>
    <row r="323" customFormat="false" ht="15.75" hidden="false" customHeight="true" outlineLevel="0" collapsed="false">
      <c r="B323" s="37" t="s">
        <v>669</v>
      </c>
      <c r="C323" s="37" t="s">
        <v>517</v>
      </c>
      <c r="D323" s="37" t="s">
        <v>516</v>
      </c>
      <c r="E323" s="41"/>
      <c r="F323" s="41"/>
      <c r="G323" s="41"/>
      <c r="H323" s="42"/>
      <c r="I323" s="43" t="n">
        <v>765</v>
      </c>
      <c r="J323" s="42" t="n">
        <v>1864</v>
      </c>
      <c r="K323" s="42" t="n">
        <v>4999</v>
      </c>
      <c r="L323" s="43" t="n">
        <v>4936</v>
      </c>
      <c r="M323" s="43" t="n">
        <v>6474</v>
      </c>
      <c r="N323" s="43" t="n">
        <v>6182</v>
      </c>
      <c r="O323" s="41" t="n">
        <v>6460</v>
      </c>
      <c r="P323" s="41" t="n">
        <v>6585</v>
      </c>
      <c r="Q323" s="41" t="n">
        <v>6437</v>
      </c>
      <c r="R323" s="41" t="n">
        <v>6637</v>
      </c>
      <c r="S323" s="41" t="n">
        <v>6699</v>
      </c>
      <c r="T323" s="41" t="n">
        <v>5310</v>
      </c>
      <c r="U323" s="41" t="n">
        <v>5372</v>
      </c>
      <c r="V323" s="41" t="n">
        <v>5770</v>
      </c>
      <c r="W323" s="41" t="n">
        <v>5839</v>
      </c>
      <c r="X323" s="41" t="n">
        <v>6221</v>
      </c>
      <c r="Y323" s="41" t="n">
        <v>6346</v>
      </c>
      <c r="Z323" s="41" t="n">
        <v>6791</v>
      </c>
      <c r="AA323" s="41" t="n">
        <v>6702</v>
      </c>
      <c r="AB323" s="41" t="n">
        <v>6829</v>
      </c>
      <c r="AC323" s="41" t="n">
        <v>6181</v>
      </c>
    </row>
    <row r="324" customFormat="false" ht="15.75" hidden="false" customHeight="true" outlineLevel="0" collapsed="false">
      <c r="B324" s="37" t="s">
        <v>669</v>
      </c>
      <c r="C324" s="37" t="s">
        <v>519</v>
      </c>
      <c r="D324" s="37" t="s">
        <v>518</v>
      </c>
      <c r="E324" s="41"/>
      <c r="F324" s="41"/>
      <c r="G324" s="41"/>
      <c r="H324" s="42"/>
      <c r="I324" s="42"/>
      <c r="J324" s="42" t="n">
        <v>1837</v>
      </c>
      <c r="K324" s="42" t="n">
        <v>3078</v>
      </c>
      <c r="L324" s="43" t="n">
        <v>3885</v>
      </c>
      <c r="M324" s="43" t="n">
        <v>4949</v>
      </c>
      <c r="N324" s="43" t="n">
        <v>5555</v>
      </c>
      <c r="O324" s="41" t="n">
        <v>6665</v>
      </c>
      <c r="P324" s="41" t="n">
        <v>5882</v>
      </c>
      <c r="Q324" s="41" t="n">
        <v>6388</v>
      </c>
      <c r="R324" s="41" t="n">
        <v>6609</v>
      </c>
      <c r="S324" s="41" t="n">
        <v>6791</v>
      </c>
      <c r="T324" s="41" t="n">
        <v>7278</v>
      </c>
      <c r="U324" s="41" t="n">
        <v>7210</v>
      </c>
      <c r="V324" s="41" t="n">
        <v>6239</v>
      </c>
      <c r="W324" s="41" t="n">
        <v>6606</v>
      </c>
      <c r="X324" s="41" t="n">
        <v>6972</v>
      </c>
      <c r="Y324" s="41" t="n">
        <v>7190</v>
      </c>
      <c r="Z324" s="41" t="n">
        <v>7708</v>
      </c>
      <c r="AA324" s="41" t="n">
        <v>7991</v>
      </c>
      <c r="AB324" s="41" t="n">
        <v>8539</v>
      </c>
      <c r="AC324" s="41" t="n">
        <v>8519</v>
      </c>
    </row>
    <row r="325" customFormat="false" ht="15.75" hidden="false" customHeight="true" outlineLevel="0" collapsed="false">
      <c r="B325" s="37" t="s">
        <v>669</v>
      </c>
      <c r="C325" s="37" t="s">
        <v>521</v>
      </c>
      <c r="D325" s="37" t="s">
        <v>520</v>
      </c>
      <c r="E325" s="41"/>
      <c r="F325" s="41"/>
      <c r="G325" s="41"/>
      <c r="H325" s="42"/>
      <c r="I325" s="42"/>
      <c r="J325" s="42"/>
      <c r="K325" s="42"/>
      <c r="L325" s="43" t="n">
        <v>5213</v>
      </c>
      <c r="M325" s="43" t="n">
        <v>11992</v>
      </c>
      <c r="N325" s="43" t="n">
        <v>21744</v>
      </c>
      <c r="O325" s="41" t="n">
        <v>17255</v>
      </c>
      <c r="P325" s="41" t="n">
        <v>12498</v>
      </c>
      <c r="Q325" s="41" t="n">
        <v>13690</v>
      </c>
      <c r="R325" s="41" t="n">
        <v>14733</v>
      </c>
      <c r="S325" s="41" t="n">
        <v>15402</v>
      </c>
      <c r="T325" s="41" t="n">
        <v>14890</v>
      </c>
      <c r="U325" s="41" t="n">
        <v>15528</v>
      </c>
      <c r="V325" s="41" t="n">
        <v>16067</v>
      </c>
      <c r="W325" s="41" t="n">
        <v>16905</v>
      </c>
      <c r="X325" s="41" t="n">
        <v>17941</v>
      </c>
      <c r="Y325" s="41" t="n">
        <v>18529</v>
      </c>
      <c r="Z325" s="41" t="n">
        <v>19575</v>
      </c>
      <c r="AA325" s="41" t="n">
        <v>20273</v>
      </c>
      <c r="AB325" s="41" t="n">
        <v>20444</v>
      </c>
      <c r="AC325" s="41" t="n">
        <v>20440</v>
      </c>
    </row>
    <row r="326" customFormat="false" ht="15.75" hidden="false" customHeight="true" outlineLevel="0" collapsed="false">
      <c r="B326" s="37" t="s">
        <v>669</v>
      </c>
      <c r="C326" s="37" t="s">
        <v>523</v>
      </c>
      <c r="D326" s="37" t="s">
        <v>522</v>
      </c>
      <c r="E326" s="41"/>
      <c r="F326" s="41"/>
      <c r="G326" s="41"/>
      <c r="H326" s="42"/>
      <c r="I326" s="42"/>
      <c r="J326" s="42"/>
      <c r="K326" s="42" t="n">
        <v>2246</v>
      </c>
      <c r="L326" s="43" t="n">
        <v>2069</v>
      </c>
      <c r="M326" s="43" t="n">
        <v>1928</v>
      </c>
      <c r="N326" s="43" t="n">
        <v>2044</v>
      </c>
      <c r="O326" s="41" t="n">
        <v>2014</v>
      </c>
      <c r="P326" s="41" t="n">
        <v>1691</v>
      </c>
      <c r="Q326" s="41" t="n">
        <v>1653</v>
      </c>
      <c r="R326" s="41" t="n">
        <v>1753</v>
      </c>
      <c r="S326" s="41" t="n">
        <v>1853</v>
      </c>
      <c r="T326" s="41" t="n">
        <v>1443</v>
      </c>
      <c r="U326" s="41" t="n">
        <v>1529</v>
      </c>
      <c r="V326" s="41" t="n">
        <v>1713</v>
      </c>
      <c r="W326" s="41" t="n">
        <v>1687</v>
      </c>
      <c r="X326" s="41" t="n">
        <v>1753</v>
      </c>
      <c r="Y326" s="41" t="n">
        <v>1749</v>
      </c>
      <c r="Z326" s="41" t="n">
        <v>1755</v>
      </c>
      <c r="AA326" s="41" t="n">
        <v>1756</v>
      </c>
      <c r="AB326" s="41" t="n">
        <v>1758</v>
      </c>
      <c r="AC326" s="41" t="n">
        <v>1693</v>
      </c>
    </row>
    <row r="327" customFormat="false" ht="15.75" hidden="false" customHeight="true" outlineLevel="0" collapsed="false">
      <c r="B327" s="37" t="s">
        <v>669</v>
      </c>
      <c r="C327" s="37" t="s">
        <v>525</v>
      </c>
      <c r="D327" s="37" t="s">
        <v>524</v>
      </c>
      <c r="E327" s="41"/>
      <c r="F327" s="41"/>
      <c r="G327" s="41"/>
      <c r="H327" s="42"/>
      <c r="I327" s="43" t="n">
        <v>758</v>
      </c>
      <c r="J327" s="42" t="n">
        <v>2689</v>
      </c>
      <c r="K327" s="42" t="n">
        <v>5736</v>
      </c>
      <c r="L327" s="43" t="n">
        <v>7414</v>
      </c>
      <c r="M327" s="43" t="n">
        <v>8620</v>
      </c>
      <c r="N327" s="43" t="n">
        <v>8895</v>
      </c>
      <c r="O327" s="41" t="n">
        <v>10336</v>
      </c>
      <c r="P327" s="41" t="n">
        <v>9600</v>
      </c>
      <c r="Q327" s="41" t="n">
        <v>8027</v>
      </c>
      <c r="R327" s="41" t="n">
        <v>8351</v>
      </c>
      <c r="S327" s="41" t="n">
        <v>8185</v>
      </c>
      <c r="T327" s="41" t="n">
        <v>5843</v>
      </c>
      <c r="U327" s="41" t="n">
        <v>6258</v>
      </c>
      <c r="V327" s="41" t="n">
        <v>6648</v>
      </c>
      <c r="W327" s="41" t="n">
        <v>6666</v>
      </c>
      <c r="X327" s="41" t="n">
        <v>6791</v>
      </c>
      <c r="Y327" s="41" t="n">
        <v>6972</v>
      </c>
      <c r="Z327" s="41" t="n">
        <v>7125</v>
      </c>
      <c r="AA327" s="41" t="n">
        <v>7107</v>
      </c>
      <c r="AB327" s="41" t="n">
        <v>7268</v>
      </c>
      <c r="AC327" s="41" t="n">
        <v>6667</v>
      </c>
    </row>
    <row r="328" customFormat="false" ht="15.75" hidden="false" customHeight="true" outlineLevel="0" collapsed="false">
      <c r="B328" s="37" t="s">
        <v>669</v>
      </c>
      <c r="C328" s="37" t="s">
        <v>527</v>
      </c>
      <c r="D328" s="37" t="s">
        <v>526</v>
      </c>
      <c r="E328" s="41"/>
      <c r="F328" s="41"/>
      <c r="G328" s="41"/>
      <c r="H328" s="42"/>
      <c r="I328" s="42"/>
      <c r="J328" s="42"/>
      <c r="K328" s="42" t="n">
        <v>3176</v>
      </c>
      <c r="L328" s="43" t="n">
        <v>4817</v>
      </c>
      <c r="M328" s="43" t="n">
        <v>6615</v>
      </c>
      <c r="N328" s="43" t="n">
        <v>6947</v>
      </c>
      <c r="O328" s="41" t="n">
        <v>8694</v>
      </c>
      <c r="P328" s="41" t="n">
        <v>8331</v>
      </c>
      <c r="Q328" s="41" t="n">
        <v>8755</v>
      </c>
      <c r="R328" s="41" t="n">
        <v>8898</v>
      </c>
      <c r="S328" s="41" t="n">
        <v>8937</v>
      </c>
      <c r="T328" s="41" t="n">
        <v>9641</v>
      </c>
      <c r="U328" s="41" t="n">
        <v>6749</v>
      </c>
      <c r="V328" s="41" t="n">
        <v>7444</v>
      </c>
      <c r="W328" s="41" t="n">
        <v>7498</v>
      </c>
      <c r="X328" s="41" t="n">
        <v>7770</v>
      </c>
      <c r="Y328" s="41" t="n">
        <v>7994</v>
      </c>
      <c r="Z328" s="41" t="n">
        <v>8368</v>
      </c>
      <c r="AA328" s="41" t="n">
        <v>8602</v>
      </c>
      <c r="AB328" s="41" t="n">
        <v>8758</v>
      </c>
      <c r="AC328" s="41" t="n">
        <v>8741</v>
      </c>
    </row>
    <row r="329" customFormat="false" ht="15.75" hidden="false" customHeight="true" outlineLevel="0" collapsed="false">
      <c r="B329" s="37" t="s">
        <v>669</v>
      </c>
      <c r="C329" s="37" t="s">
        <v>817</v>
      </c>
      <c r="D329" s="37" t="s">
        <v>818</v>
      </c>
      <c r="E329" s="41"/>
      <c r="F329" s="41"/>
      <c r="G329" s="41"/>
      <c r="H329" s="42"/>
      <c r="I329" s="42"/>
      <c r="J329" s="42"/>
      <c r="K329" s="42"/>
      <c r="L329" s="42"/>
      <c r="M329" s="42"/>
      <c r="N329" s="42"/>
      <c r="O329" s="41"/>
      <c r="P329" s="41"/>
      <c r="Q329" s="41" t="n">
        <v>3482</v>
      </c>
      <c r="R329" s="41" t="n">
        <v>3827</v>
      </c>
      <c r="S329" s="41" t="n">
        <v>3767</v>
      </c>
      <c r="T329" s="41" t="n">
        <v>2680</v>
      </c>
      <c r="U329" s="41" t="n">
        <v>2974</v>
      </c>
      <c r="V329" s="41" t="n">
        <v>3187</v>
      </c>
      <c r="W329" s="41" t="n">
        <v>3201</v>
      </c>
      <c r="X329" s="41" t="n">
        <v>2975</v>
      </c>
      <c r="Y329" s="41" t="n">
        <v>3068</v>
      </c>
      <c r="Z329" s="41" t="n">
        <v>3233</v>
      </c>
      <c r="AA329" s="41" t="n">
        <v>3234</v>
      </c>
      <c r="AB329" s="41" t="n">
        <v>3349</v>
      </c>
      <c r="AC329" s="41" t="n">
        <v>3299</v>
      </c>
    </row>
    <row r="330" customFormat="false" ht="15.75" hidden="false" customHeight="true" outlineLevel="0" collapsed="false">
      <c r="B330" s="37" t="s">
        <v>669</v>
      </c>
      <c r="C330" s="37" t="s">
        <v>819</v>
      </c>
      <c r="D330" s="37" t="s">
        <v>820</v>
      </c>
      <c r="E330" s="41"/>
      <c r="F330" s="41"/>
      <c r="G330" s="41"/>
      <c r="H330" s="42"/>
      <c r="I330" s="42"/>
      <c r="J330" s="42"/>
      <c r="K330" s="42"/>
      <c r="L330" s="42"/>
      <c r="M330" s="42"/>
      <c r="N330" s="42"/>
      <c r="O330" s="41"/>
      <c r="P330" s="41"/>
      <c r="Q330" s="41" t="n">
        <v>7776</v>
      </c>
      <c r="R330" s="41" t="n">
        <v>8316</v>
      </c>
      <c r="S330" s="41" t="n">
        <v>8397</v>
      </c>
      <c r="T330" s="41" t="n">
        <v>9126</v>
      </c>
      <c r="U330" s="41" t="n">
        <v>8856</v>
      </c>
      <c r="V330" s="41" t="n">
        <v>8875</v>
      </c>
      <c r="W330" s="41" t="n">
        <v>8694</v>
      </c>
      <c r="X330" s="41" t="n">
        <v>9064</v>
      </c>
      <c r="Y330" s="41" t="n">
        <v>9091</v>
      </c>
      <c r="Z330" s="41" t="n">
        <v>9305</v>
      </c>
      <c r="AA330" s="41" t="n">
        <v>9094</v>
      </c>
      <c r="AB330" s="41" t="n">
        <v>9132</v>
      </c>
      <c r="AC330" s="41" t="n">
        <v>8627</v>
      </c>
    </row>
    <row r="331" customFormat="false" ht="15.75" hidden="false" customHeight="true" outlineLevel="0" collapsed="false">
      <c r="B331" s="37" t="s">
        <v>669</v>
      </c>
      <c r="C331" s="37" t="s">
        <v>529</v>
      </c>
      <c r="D331" s="37" t="s">
        <v>528</v>
      </c>
      <c r="E331" s="41"/>
      <c r="F331" s="41" t="n">
        <v>1916</v>
      </c>
      <c r="G331" s="41" t="n">
        <v>1916</v>
      </c>
      <c r="H331" s="42" t="n">
        <v>2060</v>
      </c>
      <c r="I331" s="42" t="n">
        <v>3810</v>
      </c>
      <c r="J331" s="42" t="n">
        <v>4493</v>
      </c>
      <c r="K331" s="42" t="n">
        <v>7103</v>
      </c>
      <c r="L331" s="43" t="n">
        <v>7678</v>
      </c>
      <c r="M331" s="43" t="n">
        <v>8762</v>
      </c>
      <c r="N331" s="43" t="n">
        <v>9209</v>
      </c>
      <c r="O331" s="41" t="n">
        <v>9242</v>
      </c>
      <c r="P331" s="41" t="n">
        <v>9803</v>
      </c>
      <c r="Q331" s="41" t="n">
        <v>10514</v>
      </c>
      <c r="R331" s="41" t="n">
        <v>10759</v>
      </c>
      <c r="S331" s="41" t="n">
        <v>11134</v>
      </c>
      <c r="T331" s="41" t="n">
        <v>8443</v>
      </c>
      <c r="U331" s="41" t="n">
        <v>8960</v>
      </c>
      <c r="V331" s="41" t="n">
        <v>9614</v>
      </c>
      <c r="W331" s="41" t="n">
        <v>9739</v>
      </c>
      <c r="X331" s="41" t="n">
        <v>10191</v>
      </c>
      <c r="Y331" s="41" t="n">
        <v>10342</v>
      </c>
      <c r="Z331" s="41" t="n">
        <v>10323</v>
      </c>
      <c r="AA331" s="41" t="n">
        <v>10247</v>
      </c>
      <c r="AB331" s="41" t="n">
        <v>10382</v>
      </c>
      <c r="AC331" s="41" t="n">
        <v>9441</v>
      </c>
    </row>
    <row r="332" customFormat="false" ht="15.75" hidden="false" customHeight="true" outlineLevel="0" collapsed="false">
      <c r="B332" s="37" t="s">
        <v>669</v>
      </c>
      <c r="C332" s="37" t="s">
        <v>821</v>
      </c>
      <c r="D332" s="37" t="s">
        <v>822</v>
      </c>
      <c r="E332" s="41"/>
      <c r="F332" s="41"/>
      <c r="G332" s="41"/>
      <c r="H332" s="42"/>
      <c r="I332" s="42"/>
      <c r="J332" s="42"/>
      <c r="K332" s="42"/>
      <c r="L332" s="42"/>
      <c r="M332" s="42"/>
      <c r="N332" s="42"/>
      <c r="O332" s="41"/>
      <c r="P332" s="41"/>
      <c r="Q332" s="41" t="n">
        <v>2303</v>
      </c>
      <c r="R332" s="41" t="n">
        <v>2570</v>
      </c>
      <c r="S332" s="41" t="n">
        <v>2501</v>
      </c>
      <c r="T332" s="41" t="n">
        <v>2192</v>
      </c>
      <c r="U332" s="41" t="n">
        <v>2311</v>
      </c>
      <c r="V332" s="41" t="n">
        <v>2539</v>
      </c>
      <c r="W332" s="41" t="n">
        <v>2570</v>
      </c>
      <c r="X332" s="41" t="n">
        <v>2400</v>
      </c>
      <c r="Y332" s="41" t="n">
        <v>2509</v>
      </c>
      <c r="Z332" s="41" t="n">
        <v>2809</v>
      </c>
      <c r="AA332" s="41" t="n">
        <v>2792</v>
      </c>
      <c r="AB332" s="41" t="n">
        <v>2923</v>
      </c>
      <c r="AC332" s="41" t="n">
        <v>2506</v>
      </c>
    </row>
    <row r="333" customFormat="false" ht="15.75" hidden="false" customHeight="true" outlineLevel="0" collapsed="false">
      <c r="B333" s="37" t="s">
        <v>669</v>
      </c>
      <c r="C333" s="37" t="s">
        <v>533</v>
      </c>
      <c r="D333" s="37" t="s">
        <v>532</v>
      </c>
      <c r="E333" s="41"/>
      <c r="F333" s="41"/>
      <c r="G333" s="41"/>
      <c r="H333" s="42"/>
      <c r="I333" s="42"/>
      <c r="J333" s="42"/>
      <c r="K333" s="42" t="n">
        <v>717</v>
      </c>
      <c r="L333" s="43" t="n">
        <v>1348</v>
      </c>
      <c r="M333" s="43" t="n">
        <v>2320</v>
      </c>
      <c r="N333" s="42" t="n">
        <v>2967</v>
      </c>
      <c r="O333" s="41" t="n">
        <v>3299</v>
      </c>
      <c r="P333" s="41" t="n">
        <v>4263</v>
      </c>
      <c r="Q333" s="41" t="n">
        <v>4513</v>
      </c>
      <c r="R333" s="41" t="n">
        <v>4643</v>
      </c>
      <c r="S333" s="41" t="n">
        <v>4751</v>
      </c>
      <c r="T333" s="41" t="n">
        <v>3661</v>
      </c>
      <c r="U333" s="41" t="n">
        <v>3812</v>
      </c>
      <c r="V333" s="41" t="n">
        <v>4038</v>
      </c>
      <c r="W333" s="41" t="n">
        <v>3997</v>
      </c>
      <c r="X333" s="41" t="n">
        <v>4292</v>
      </c>
      <c r="Y333" s="41" t="n">
        <v>4396</v>
      </c>
      <c r="Z333" s="41" t="n">
        <v>4549</v>
      </c>
      <c r="AA333" s="41" t="n">
        <v>4463</v>
      </c>
      <c r="AB333" s="41" t="n">
        <v>4728</v>
      </c>
      <c r="AC333" s="41" t="n">
        <v>4238</v>
      </c>
    </row>
    <row r="334" customFormat="false" ht="15.75" hidden="false" customHeight="true" outlineLevel="0" collapsed="false">
      <c r="B334" s="37" t="s">
        <v>669</v>
      </c>
      <c r="C334" s="37" t="s">
        <v>823</v>
      </c>
      <c r="D334" s="37" t="s">
        <v>824</v>
      </c>
      <c r="E334" s="41"/>
      <c r="F334" s="41"/>
      <c r="G334" s="41"/>
      <c r="H334" s="42"/>
      <c r="I334" s="42"/>
      <c r="J334" s="42"/>
      <c r="K334" s="42"/>
      <c r="L334" s="42"/>
      <c r="M334" s="42"/>
      <c r="N334" s="42"/>
      <c r="O334" s="41" t="n">
        <v>8611</v>
      </c>
      <c r="P334" s="41"/>
      <c r="Q334" s="41" t="n">
        <v>5758</v>
      </c>
      <c r="R334" s="41" t="n">
        <v>6545</v>
      </c>
      <c r="S334" s="41" t="n">
        <v>6757</v>
      </c>
      <c r="T334" s="41" t="n">
        <v>6960</v>
      </c>
      <c r="U334" s="41" t="n">
        <v>3717</v>
      </c>
      <c r="V334" s="41" t="n">
        <v>5102</v>
      </c>
      <c r="W334" s="41" t="n">
        <v>5701</v>
      </c>
      <c r="X334" s="41" t="n">
        <v>6744</v>
      </c>
      <c r="Y334" s="41" t="n">
        <v>7102</v>
      </c>
      <c r="Z334" s="41" t="n">
        <v>8077</v>
      </c>
      <c r="AA334" s="41" t="n">
        <v>8251</v>
      </c>
      <c r="AB334" s="41" t="n">
        <v>8359</v>
      </c>
      <c r="AC334" s="41" t="n">
        <v>8678</v>
      </c>
    </row>
    <row r="335" customFormat="false" ht="15.75" hidden="false" customHeight="true" outlineLevel="0" collapsed="false">
      <c r="B335" s="37" t="s">
        <v>669</v>
      </c>
      <c r="C335" s="37" t="s">
        <v>531</v>
      </c>
      <c r="D335" s="37" t="s">
        <v>530</v>
      </c>
      <c r="E335" s="41"/>
      <c r="F335" s="41"/>
      <c r="G335" s="41"/>
      <c r="H335" s="42"/>
      <c r="I335" s="42"/>
      <c r="J335" s="42"/>
      <c r="K335" s="42"/>
      <c r="L335" s="42"/>
      <c r="M335" s="42"/>
      <c r="N335" s="42"/>
      <c r="O335" s="41"/>
      <c r="P335" s="41" t="n">
        <v>7910</v>
      </c>
      <c r="Q335" s="41" t="n">
        <v>9646</v>
      </c>
      <c r="R335" s="41" t="n">
        <v>10386</v>
      </c>
      <c r="S335" s="41" t="n">
        <v>11331</v>
      </c>
      <c r="T335" s="41" t="n">
        <v>12460</v>
      </c>
      <c r="U335" s="41" t="n">
        <v>13125</v>
      </c>
      <c r="V335" s="41" t="n">
        <v>14128</v>
      </c>
      <c r="W335" s="41" t="n">
        <v>14569</v>
      </c>
      <c r="X335" s="41" t="n">
        <v>15527</v>
      </c>
      <c r="Y335" s="41" t="n">
        <v>15807</v>
      </c>
      <c r="Z335" s="41" t="n">
        <v>16785</v>
      </c>
      <c r="AA335" s="41" t="n">
        <v>16961</v>
      </c>
      <c r="AB335" s="41" t="n">
        <v>16353</v>
      </c>
      <c r="AC335" s="41" t="n">
        <v>16807</v>
      </c>
    </row>
    <row r="336" customFormat="false" ht="15.75" hidden="false" customHeight="true" outlineLevel="0" collapsed="false">
      <c r="B336" s="37" t="s">
        <v>669</v>
      </c>
      <c r="C336" s="37" t="s">
        <v>535</v>
      </c>
      <c r="D336" s="37" t="s">
        <v>534</v>
      </c>
      <c r="E336" s="41"/>
      <c r="F336" s="41" t="n">
        <v>1926</v>
      </c>
      <c r="G336" s="41" t="n">
        <v>2725</v>
      </c>
      <c r="H336" s="42" t="n">
        <v>3912</v>
      </c>
      <c r="I336" s="42" t="n">
        <v>6999</v>
      </c>
      <c r="J336" s="42" t="n">
        <v>5387</v>
      </c>
      <c r="K336" s="42" t="n">
        <v>6640</v>
      </c>
      <c r="L336" s="43" t="n">
        <v>10226</v>
      </c>
      <c r="M336" s="43" t="n">
        <v>14027</v>
      </c>
      <c r="N336" s="43" t="n">
        <v>15797</v>
      </c>
      <c r="O336" s="41" t="n">
        <v>18086</v>
      </c>
      <c r="P336" s="41" t="n">
        <v>22970</v>
      </c>
      <c r="Q336" s="41" t="n">
        <v>26394</v>
      </c>
      <c r="R336" s="41" t="n">
        <v>27321</v>
      </c>
      <c r="S336" s="41" t="n">
        <v>28422</v>
      </c>
      <c r="T336" s="41" t="n">
        <v>29828</v>
      </c>
      <c r="U336" s="41" t="n">
        <v>30189</v>
      </c>
      <c r="V336" s="41" t="n">
        <v>24912</v>
      </c>
      <c r="W336" s="41" t="n">
        <v>26825</v>
      </c>
      <c r="X336" s="41" t="n">
        <v>28783</v>
      </c>
      <c r="Y336" s="41" t="n">
        <v>30289</v>
      </c>
      <c r="Z336" s="41" t="n">
        <v>31165</v>
      </c>
      <c r="AA336" s="41" t="n">
        <v>31890</v>
      </c>
      <c r="AB336" s="41" t="n">
        <v>32391</v>
      </c>
      <c r="AC336" s="41" t="n">
        <v>31051</v>
      </c>
    </row>
    <row r="337" customFormat="false" ht="15.75" hidden="false" customHeight="true" outlineLevel="0" collapsed="false">
      <c r="B337" s="37" t="s">
        <v>669</v>
      </c>
      <c r="C337" s="37" t="s">
        <v>537</v>
      </c>
      <c r="D337" s="37" t="s">
        <v>536</v>
      </c>
      <c r="E337" s="41"/>
      <c r="F337" s="41"/>
      <c r="G337" s="41"/>
      <c r="H337" s="42"/>
      <c r="I337" s="42"/>
      <c r="J337" s="42"/>
      <c r="K337" s="42" t="n">
        <v>3710</v>
      </c>
      <c r="L337" s="43" t="n">
        <v>2778</v>
      </c>
      <c r="M337" s="43" t="n">
        <v>2274</v>
      </c>
      <c r="N337" s="43" t="n">
        <v>2327</v>
      </c>
      <c r="O337" s="41" t="n">
        <v>3064</v>
      </c>
      <c r="P337" s="41" t="n">
        <v>2448</v>
      </c>
      <c r="Q337" s="41" t="n">
        <v>2703</v>
      </c>
      <c r="R337" s="41" t="n">
        <v>2822</v>
      </c>
      <c r="S337" s="41" t="n">
        <v>2853</v>
      </c>
      <c r="T337" s="41" t="n">
        <v>1979</v>
      </c>
      <c r="U337" s="41" t="n">
        <v>2088</v>
      </c>
      <c r="V337" s="41" t="n">
        <v>2264</v>
      </c>
      <c r="W337" s="41" t="n">
        <v>2268</v>
      </c>
      <c r="X337" s="41" t="n">
        <v>2390</v>
      </c>
      <c r="Y337" s="41" t="n">
        <v>2374</v>
      </c>
      <c r="Z337" s="41" t="n">
        <v>2506</v>
      </c>
      <c r="AA337" s="41" t="n">
        <v>2456</v>
      </c>
      <c r="AB337" s="41" t="n">
        <v>2498</v>
      </c>
      <c r="AC337" s="41" t="n">
        <v>2354</v>
      </c>
    </row>
    <row r="338" customFormat="false" ht="15.75" hidden="false" customHeight="true" outlineLevel="0" collapsed="false">
      <c r="B338" s="37" t="s">
        <v>669</v>
      </c>
      <c r="C338" s="37" t="s">
        <v>539</v>
      </c>
      <c r="D338" s="37" t="s">
        <v>538</v>
      </c>
      <c r="E338" s="41"/>
      <c r="F338" s="41"/>
      <c r="G338" s="41"/>
      <c r="H338" s="42"/>
      <c r="I338" s="42"/>
      <c r="J338" s="42"/>
      <c r="K338" s="42" t="n">
        <v>1867</v>
      </c>
      <c r="L338" s="43" t="n">
        <v>2777</v>
      </c>
      <c r="M338" s="43" t="n">
        <v>2356</v>
      </c>
      <c r="N338" s="43" t="n">
        <v>2374</v>
      </c>
      <c r="O338" s="41" t="n">
        <v>2230</v>
      </c>
      <c r="P338" s="41" t="n">
        <v>2757</v>
      </c>
      <c r="Q338" s="41" t="n">
        <v>2632</v>
      </c>
      <c r="R338" s="41" t="n">
        <v>2750</v>
      </c>
      <c r="S338" s="41" t="n">
        <v>2583</v>
      </c>
      <c r="T338" s="41" t="n">
        <v>1704</v>
      </c>
      <c r="U338" s="41" t="n">
        <v>1809</v>
      </c>
      <c r="V338" s="41" t="n">
        <v>2001</v>
      </c>
      <c r="W338" s="41" t="n">
        <v>2029</v>
      </c>
      <c r="X338" s="41" t="n">
        <v>2154</v>
      </c>
      <c r="Y338" s="41" t="n">
        <v>2187</v>
      </c>
      <c r="Z338" s="41" t="n">
        <v>2289</v>
      </c>
      <c r="AA338" s="41" t="n">
        <v>2263</v>
      </c>
      <c r="AB338" s="41" t="n">
        <v>2376</v>
      </c>
      <c r="AC338" s="41" t="n">
        <v>2026</v>
      </c>
    </row>
    <row r="339" customFormat="false" ht="15.75" hidden="false" customHeight="true" outlineLevel="0" collapsed="false">
      <c r="B339" s="37" t="s">
        <v>669</v>
      </c>
      <c r="C339" s="37" t="s">
        <v>541</v>
      </c>
      <c r="D339" s="37" t="s">
        <v>540</v>
      </c>
      <c r="E339" s="41"/>
      <c r="F339" s="41"/>
      <c r="G339" s="41"/>
      <c r="H339" s="42"/>
      <c r="I339" s="43" t="n">
        <v>1290</v>
      </c>
      <c r="J339" s="43" t="n">
        <v>3614</v>
      </c>
      <c r="K339" s="42" t="n">
        <v>4907</v>
      </c>
      <c r="L339" s="43" t="n">
        <v>6917</v>
      </c>
      <c r="M339" s="43" t="n">
        <v>7260</v>
      </c>
      <c r="N339" s="43" t="n">
        <v>13364</v>
      </c>
      <c r="O339" s="41" t="n">
        <v>10726</v>
      </c>
      <c r="P339" s="41" t="n">
        <v>13379</v>
      </c>
      <c r="Q339" s="41" t="n">
        <v>12870</v>
      </c>
      <c r="R339" s="41" t="n">
        <v>13216</v>
      </c>
      <c r="S339" s="41" t="n">
        <v>13572</v>
      </c>
      <c r="T339" s="41" t="n">
        <v>13361</v>
      </c>
      <c r="U339" s="41" t="n">
        <v>9795</v>
      </c>
      <c r="V339" s="41" t="n">
        <v>11110</v>
      </c>
      <c r="W339" s="41" t="n">
        <v>11536</v>
      </c>
      <c r="X339" s="41" t="n">
        <v>12283</v>
      </c>
      <c r="Y339" s="41" t="n">
        <v>13335</v>
      </c>
      <c r="Z339" s="41" t="n">
        <v>13937</v>
      </c>
      <c r="AA339" s="41" t="n">
        <v>14261</v>
      </c>
      <c r="AB339" s="41" t="n">
        <v>14644</v>
      </c>
      <c r="AC339" s="41" t="n">
        <v>13970</v>
      </c>
    </row>
    <row r="340" customFormat="false" ht="15.75" hidden="false" customHeight="true" outlineLevel="0" collapsed="false">
      <c r="B340" s="37" t="s">
        <v>669</v>
      </c>
      <c r="C340" s="37" t="s">
        <v>543</v>
      </c>
      <c r="D340" s="37" t="s">
        <v>542</v>
      </c>
      <c r="E340" s="41"/>
      <c r="F340" s="41"/>
      <c r="G340" s="41"/>
      <c r="H340" s="42"/>
      <c r="I340" s="42" t="n">
        <v>2461</v>
      </c>
      <c r="J340" s="42" t="n">
        <v>2353</v>
      </c>
      <c r="K340" s="42" t="n">
        <v>2615</v>
      </c>
      <c r="L340" s="43" t="n">
        <v>3233</v>
      </c>
      <c r="M340" s="43" t="n">
        <v>3234</v>
      </c>
      <c r="N340" s="43" t="n">
        <v>3051</v>
      </c>
      <c r="O340" s="41" t="n">
        <v>3653</v>
      </c>
      <c r="P340" s="41" t="n">
        <v>3803</v>
      </c>
      <c r="Q340" s="41" t="n">
        <v>3929</v>
      </c>
      <c r="R340" s="41" t="n">
        <v>4003</v>
      </c>
      <c r="S340" s="41" t="n">
        <v>4139</v>
      </c>
      <c r="T340" s="41" t="n">
        <v>3332</v>
      </c>
      <c r="U340" s="41" t="n">
        <v>3553</v>
      </c>
      <c r="V340" s="41" t="n">
        <v>3897</v>
      </c>
      <c r="W340" s="41" t="n">
        <v>3925</v>
      </c>
      <c r="X340" s="41" t="n">
        <v>4122</v>
      </c>
      <c r="Y340" s="41" t="n">
        <v>4191</v>
      </c>
      <c r="Z340" s="41" t="n">
        <v>4425</v>
      </c>
      <c r="AA340" s="41" t="n">
        <v>4435</v>
      </c>
      <c r="AB340" s="41" t="n">
        <v>4653</v>
      </c>
      <c r="AC340" s="41" t="n">
        <v>4241</v>
      </c>
    </row>
    <row r="341" customFormat="false" ht="15.75" hidden="false" customHeight="true" outlineLevel="0" collapsed="false">
      <c r="B341" s="37" t="s">
        <v>669</v>
      </c>
      <c r="C341" s="37" t="s">
        <v>545</v>
      </c>
      <c r="D341" s="37" t="s">
        <v>544</v>
      </c>
      <c r="E341" s="41"/>
      <c r="F341" s="41"/>
      <c r="G341" s="41"/>
      <c r="H341" s="42"/>
      <c r="I341" s="42"/>
      <c r="J341" s="42" t="n">
        <v>2296</v>
      </c>
      <c r="K341" s="42" t="n">
        <v>3058</v>
      </c>
      <c r="L341" s="43" t="n">
        <v>4077</v>
      </c>
      <c r="M341" s="43" t="n">
        <v>3723</v>
      </c>
      <c r="N341" s="43" t="n">
        <v>3135</v>
      </c>
      <c r="O341" s="41" t="n">
        <v>3368</v>
      </c>
      <c r="P341" s="41" t="n">
        <v>3119</v>
      </c>
      <c r="Q341" s="41" t="n">
        <v>3495</v>
      </c>
      <c r="R341" s="41" t="n">
        <v>3757</v>
      </c>
      <c r="S341" s="41" t="n">
        <v>3862</v>
      </c>
      <c r="T341" s="41" t="n">
        <v>4298</v>
      </c>
      <c r="U341" s="41" t="n">
        <v>4218</v>
      </c>
      <c r="V341" s="41" t="n">
        <v>4480</v>
      </c>
      <c r="W341" s="41" t="n">
        <v>4524</v>
      </c>
      <c r="X341" s="41" t="n">
        <v>4775</v>
      </c>
      <c r="Y341" s="41" t="n">
        <v>4826</v>
      </c>
      <c r="Z341" s="41" t="n">
        <v>5010</v>
      </c>
      <c r="AA341" s="41" t="n">
        <v>4988</v>
      </c>
      <c r="AB341" s="41" t="n">
        <v>5248</v>
      </c>
      <c r="AC341" s="41" t="n">
        <v>5171</v>
      </c>
    </row>
    <row r="342" customFormat="false" ht="15.75" hidden="false" customHeight="true" outlineLevel="0" collapsed="false">
      <c r="B342" s="37" t="s">
        <v>669</v>
      </c>
      <c r="C342" s="37" t="s">
        <v>547</v>
      </c>
      <c r="D342" s="37" t="s">
        <v>546</v>
      </c>
      <c r="E342" s="41"/>
      <c r="F342" s="41" t="n">
        <v>686</v>
      </c>
      <c r="G342" s="41" t="n">
        <v>736</v>
      </c>
      <c r="H342" s="43" t="n">
        <v>994</v>
      </c>
      <c r="I342" s="42" t="n">
        <v>2422</v>
      </c>
      <c r="J342" s="42" t="n">
        <v>3175</v>
      </c>
      <c r="K342" s="42" t="n">
        <v>2763</v>
      </c>
      <c r="L342" s="43" t="n">
        <v>5534</v>
      </c>
      <c r="M342" s="43" t="n">
        <v>6264</v>
      </c>
      <c r="N342" s="43" t="n">
        <v>7432</v>
      </c>
      <c r="O342" s="41" t="n">
        <v>9011</v>
      </c>
      <c r="P342" s="41" t="n">
        <v>8019</v>
      </c>
      <c r="Q342" s="41" t="n">
        <v>8430</v>
      </c>
      <c r="R342" s="41" t="n">
        <v>8754</v>
      </c>
      <c r="S342" s="41" t="n">
        <v>8810</v>
      </c>
      <c r="T342" s="41" t="n">
        <v>6622</v>
      </c>
      <c r="U342" s="41" t="n">
        <v>7478</v>
      </c>
      <c r="V342" s="41" t="n">
        <v>8354</v>
      </c>
      <c r="W342" s="41" t="n">
        <v>8476</v>
      </c>
      <c r="X342" s="41" t="n">
        <v>8673</v>
      </c>
      <c r="Y342" s="41" t="n">
        <v>8937</v>
      </c>
      <c r="Z342" s="41" t="n">
        <v>9196</v>
      </c>
      <c r="AA342" s="41" t="n">
        <v>9079</v>
      </c>
      <c r="AB342" s="41" t="n">
        <v>9166</v>
      </c>
      <c r="AC342" s="41" t="n">
        <v>8129</v>
      </c>
    </row>
    <row r="343" customFormat="false" ht="15.75" hidden="false" customHeight="true" outlineLevel="0" collapsed="false">
      <c r="B343" s="37" t="s">
        <v>669</v>
      </c>
      <c r="C343" s="37" t="s">
        <v>549</v>
      </c>
      <c r="D343" s="37" t="s">
        <v>548</v>
      </c>
      <c r="E343" s="41"/>
      <c r="F343" s="41"/>
      <c r="G343" s="41"/>
      <c r="H343" s="42"/>
      <c r="I343" s="42"/>
      <c r="J343" s="42"/>
      <c r="K343" s="42" t="n">
        <v>2646</v>
      </c>
      <c r="L343" s="43" t="n">
        <v>4467</v>
      </c>
      <c r="M343" s="43" t="n">
        <v>5510</v>
      </c>
      <c r="N343" s="43" t="n">
        <v>6683</v>
      </c>
      <c r="O343" s="41" t="n">
        <v>7643</v>
      </c>
      <c r="P343" s="41" t="n">
        <v>9348</v>
      </c>
      <c r="Q343" s="41" t="n">
        <v>9244</v>
      </c>
      <c r="R343" s="41" t="n">
        <v>9664</v>
      </c>
      <c r="S343" s="41" t="n">
        <v>9779</v>
      </c>
      <c r="T343" s="41" t="n">
        <v>7494</v>
      </c>
      <c r="U343" s="41" t="n">
        <v>7566</v>
      </c>
      <c r="V343" s="41" t="n">
        <v>7940</v>
      </c>
      <c r="W343" s="41" t="n">
        <v>8029</v>
      </c>
      <c r="X343" s="41" t="n">
        <v>7292</v>
      </c>
      <c r="Y343" s="41" t="n">
        <v>7511</v>
      </c>
      <c r="Z343" s="41" t="n">
        <v>7979</v>
      </c>
      <c r="AA343" s="41" t="n">
        <v>8275</v>
      </c>
      <c r="AB343" s="41" t="n">
        <v>8662</v>
      </c>
      <c r="AC343" s="41" t="n">
        <v>8725</v>
      </c>
    </row>
    <row r="344" customFormat="false" ht="15.75" hidden="false" customHeight="true" outlineLevel="0" collapsed="false">
      <c r="B344" s="37" t="s">
        <v>669</v>
      </c>
      <c r="C344" s="37" t="s">
        <v>551</v>
      </c>
      <c r="D344" s="37" t="s">
        <v>550</v>
      </c>
      <c r="E344" s="41"/>
      <c r="F344" s="41"/>
      <c r="G344" s="41"/>
      <c r="H344" s="42"/>
      <c r="I344" s="42" t="n">
        <v>1900</v>
      </c>
      <c r="J344" s="42" t="n">
        <v>4255</v>
      </c>
      <c r="K344" s="42" t="n">
        <v>4349</v>
      </c>
      <c r="L344" s="43" t="n">
        <v>4107</v>
      </c>
      <c r="M344" s="43" t="n">
        <v>4260</v>
      </c>
      <c r="N344" s="43" t="n">
        <v>4188</v>
      </c>
      <c r="O344" s="41" t="n">
        <v>4692</v>
      </c>
      <c r="P344" s="41" t="n">
        <v>4185</v>
      </c>
      <c r="Q344" s="41" t="n">
        <v>4578</v>
      </c>
      <c r="R344" s="41" t="n">
        <v>4679</v>
      </c>
      <c r="S344" s="41" t="n">
        <v>4770</v>
      </c>
      <c r="T344" s="41" t="n">
        <v>4933</v>
      </c>
      <c r="U344" s="41" t="n">
        <v>4818</v>
      </c>
      <c r="V344" s="41" t="n">
        <v>4762</v>
      </c>
      <c r="W344" s="41" t="n">
        <v>4703</v>
      </c>
      <c r="X344" s="41" t="n">
        <v>4990</v>
      </c>
      <c r="Y344" s="41" t="n">
        <v>4910</v>
      </c>
      <c r="Z344" s="41" t="n">
        <v>4997</v>
      </c>
      <c r="AA344" s="41" t="n">
        <v>4914</v>
      </c>
      <c r="AB344" s="41" t="n">
        <v>5008</v>
      </c>
      <c r="AC344" s="41" t="n">
        <v>4773</v>
      </c>
    </row>
    <row r="345" customFormat="false" ht="15.75" hidden="false" customHeight="true" outlineLevel="0" collapsed="false">
      <c r="B345" s="37" t="s">
        <v>669</v>
      </c>
      <c r="C345" s="37" t="s">
        <v>553</v>
      </c>
      <c r="D345" s="37" t="s">
        <v>552</v>
      </c>
      <c r="E345" s="41"/>
      <c r="F345" s="41"/>
      <c r="G345" s="41"/>
      <c r="H345" s="42"/>
      <c r="I345" s="42"/>
      <c r="J345" s="42"/>
      <c r="K345" s="42" t="n">
        <v>2765</v>
      </c>
      <c r="L345" s="43" t="n">
        <v>8669</v>
      </c>
      <c r="M345" s="43" t="n">
        <v>14836</v>
      </c>
      <c r="N345" s="43" t="n">
        <v>15787</v>
      </c>
      <c r="O345" s="41" t="n">
        <v>13572</v>
      </c>
      <c r="P345" s="41" t="n">
        <v>15263</v>
      </c>
      <c r="Q345" s="41" t="n">
        <v>12731</v>
      </c>
      <c r="R345" s="41" t="n">
        <v>13110</v>
      </c>
      <c r="S345" s="41" t="n">
        <v>13043</v>
      </c>
      <c r="T345" s="41" t="n">
        <v>9563</v>
      </c>
      <c r="U345" s="41" t="n">
        <v>9218</v>
      </c>
      <c r="V345" s="41" t="n">
        <v>9697</v>
      </c>
      <c r="W345" s="41" t="n">
        <v>9714</v>
      </c>
      <c r="X345" s="41" t="n">
        <v>8402</v>
      </c>
      <c r="Y345" s="41" t="n">
        <v>8908</v>
      </c>
      <c r="Z345" s="41" t="n">
        <v>9264</v>
      </c>
      <c r="AA345" s="41" t="n">
        <v>9373</v>
      </c>
      <c r="AB345" s="41" t="n">
        <v>9506</v>
      </c>
      <c r="AC345" s="41" t="n">
        <v>8799</v>
      </c>
    </row>
    <row r="346" customFormat="false" ht="15.75" hidden="false" customHeight="true" outlineLevel="0" collapsed="false">
      <c r="B346" s="37" t="s">
        <v>669</v>
      </c>
      <c r="C346" s="37" t="s">
        <v>555</v>
      </c>
      <c r="D346" s="37" t="s">
        <v>554</v>
      </c>
      <c r="E346" s="41" t="n">
        <v>452</v>
      </c>
      <c r="F346" s="41" t="n">
        <v>1540</v>
      </c>
      <c r="G346" s="41" t="n">
        <v>1572</v>
      </c>
      <c r="H346" s="42" t="n">
        <v>2120</v>
      </c>
      <c r="I346" s="42" t="n">
        <v>2306</v>
      </c>
      <c r="J346" s="42" t="n">
        <v>1808</v>
      </c>
      <c r="K346" s="42" t="n">
        <v>2246</v>
      </c>
      <c r="L346" s="43" t="n">
        <v>3072</v>
      </c>
      <c r="M346" s="43" t="n">
        <v>3152</v>
      </c>
      <c r="N346" s="43" t="n">
        <v>3781</v>
      </c>
      <c r="O346" s="41" t="n">
        <v>4935</v>
      </c>
      <c r="P346" s="41" t="n">
        <v>6686</v>
      </c>
      <c r="Q346" s="41" t="n">
        <v>7606</v>
      </c>
      <c r="R346" s="41" t="n">
        <v>7952</v>
      </c>
      <c r="S346" s="41" t="n">
        <v>8294</v>
      </c>
      <c r="T346" s="41" t="n">
        <v>8517</v>
      </c>
      <c r="U346" s="41" t="n">
        <v>8743</v>
      </c>
      <c r="V346" s="41" t="n">
        <v>9286</v>
      </c>
      <c r="W346" s="41" t="n">
        <v>9545</v>
      </c>
      <c r="X346" s="41" t="n">
        <v>10141</v>
      </c>
      <c r="Y346" s="41" t="n">
        <v>10448</v>
      </c>
      <c r="Z346" s="41" t="n">
        <v>10762</v>
      </c>
      <c r="AA346" s="41" t="n">
        <v>10907</v>
      </c>
      <c r="AB346" s="41" t="n">
        <v>11123</v>
      </c>
      <c r="AC346" s="41" t="n">
        <v>10811</v>
      </c>
    </row>
    <row r="347" customFormat="false" ht="15.75" hidden="false" customHeight="true" outlineLevel="0" collapsed="false">
      <c r="B347" s="37" t="s">
        <v>669</v>
      </c>
      <c r="C347" s="37" t="s">
        <v>561</v>
      </c>
      <c r="D347" s="37" t="s">
        <v>560</v>
      </c>
      <c r="E347" s="41"/>
      <c r="F347" s="41"/>
      <c r="G347" s="41"/>
      <c r="H347" s="42"/>
      <c r="I347" s="42"/>
      <c r="J347" s="42"/>
      <c r="K347" s="42" t="n">
        <v>1076</v>
      </c>
      <c r="L347" s="43" t="n">
        <v>3309</v>
      </c>
      <c r="M347" s="43" t="n">
        <v>4873</v>
      </c>
      <c r="N347" s="43" t="n">
        <v>6774</v>
      </c>
      <c r="O347" s="41" t="n">
        <v>6545</v>
      </c>
      <c r="P347" s="41" t="n">
        <v>7338</v>
      </c>
      <c r="Q347" s="41" t="n">
        <v>7557</v>
      </c>
      <c r="R347" s="41" t="n">
        <v>7945</v>
      </c>
      <c r="S347" s="41" t="n">
        <v>7946</v>
      </c>
      <c r="T347" s="41" t="n">
        <v>6463</v>
      </c>
      <c r="U347" s="41" t="n">
        <v>6728</v>
      </c>
      <c r="V347" s="41" t="n">
        <v>7126</v>
      </c>
      <c r="W347" s="41" t="n">
        <v>7101</v>
      </c>
      <c r="X347" s="41" t="n">
        <v>6440</v>
      </c>
      <c r="Y347" s="41" t="n">
        <v>6772</v>
      </c>
      <c r="Z347" s="41" t="n">
        <v>7445</v>
      </c>
      <c r="AA347" s="41" t="n">
        <v>7516</v>
      </c>
      <c r="AB347" s="41" t="n">
        <v>8050</v>
      </c>
      <c r="AC347" s="41" t="n">
        <v>7466</v>
      </c>
    </row>
    <row r="348" customFormat="false" ht="15.75" hidden="false" customHeight="true" outlineLevel="0" collapsed="false">
      <c r="B348" s="37" t="s">
        <v>669</v>
      </c>
      <c r="C348" s="37" t="s">
        <v>557</v>
      </c>
      <c r="D348" s="37" t="s">
        <v>556</v>
      </c>
      <c r="E348" s="41"/>
      <c r="F348" s="41"/>
      <c r="G348" s="41"/>
      <c r="H348" s="42"/>
      <c r="I348" s="43" t="n">
        <v>3487</v>
      </c>
      <c r="J348" s="43" t="n">
        <v>2103</v>
      </c>
      <c r="K348" s="42" t="n">
        <v>6710</v>
      </c>
      <c r="L348" s="43" t="n">
        <v>6340</v>
      </c>
      <c r="M348" s="43" t="n">
        <v>6055</v>
      </c>
      <c r="N348" s="43" t="n">
        <v>5605</v>
      </c>
      <c r="O348" s="41" t="n">
        <v>5308</v>
      </c>
      <c r="P348" s="41" t="n">
        <v>4500</v>
      </c>
      <c r="Q348" s="41" t="n">
        <v>4705</v>
      </c>
      <c r="R348" s="41" t="n">
        <v>5066</v>
      </c>
      <c r="S348" s="41" t="n">
        <v>4500</v>
      </c>
      <c r="T348" s="41" t="n">
        <v>4671</v>
      </c>
      <c r="U348" s="41" t="n">
        <v>4661</v>
      </c>
      <c r="V348" s="41" t="n">
        <v>3857</v>
      </c>
      <c r="W348" s="41" t="n">
        <v>3942</v>
      </c>
      <c r="X348" s="41" t="n">
        <v>4228</v>
      </c>
      <c r="Y348" s="41" t="n">
        <v>4279</v>
      </c>
      <c r="Z348" s="41" t="n">
        <v>4483</v>
      </c>
      <c r="AA348" s="41" t="n">
        <v>4491</v>
      </c>
      <c r="AB348" s="41" t="n">
        <v>4727</v>
      </c>
      <c r="AC348" s="41" t="n">
        <v>4727</v>
      </c>
    </row>
    <row r="349" customFormat="false" ht="15.75" hidden="false" customHeight="true" outlineLevel="0" collapsed="false">
      <c r="B349" s="37" t="s">
        <v>669</v>
      </c>
      <c r="C349" s="37" t="s">
        <v>559</v>
      </c>
      <c r="D349" s="37" t="s">
        <v>558</v>
      </c>
      <c r="E349" s="41"/>
      <c r="F349" s="41"/>
      <c r="G349" s="41"/>
      <c r="H349" s="42"/>
      <c r="I349" s="42"/>
      <c r="J349" s="42"/>
      <c r="K349" s="42"/>
      <c r="L349" s="42"/>
      <c r="M349" s="42"/>
      <c r="N349" s="42"/>
      <c r="O349" s="41" t="n">
        <v>6360</v>
      </c>
      <c r="P349" s="41" t="n">
        <v>6705</v>
      </c>
      <c r="Q349" s="41" t="n">
        <v>6420</v>
      </c>
      <c r="R349" s="41" t="n">
        <v>6339</v>
      </c>
      <c r="S349" s="41" t="n">
        <v>6373</v>
      </c>
      <c r="T349" s="41" t="n">
        <v>4384</v>
      </c>
      <c r="U349" s="41" t="n">
        <v>4621</v>
      </c>
      <c r="V349" s="41" t="n">
        <v>4834</v>
      </c>
      <c r="W349" s="41" t="n">
        <v>4738</v>
      </c>
      <c r="X349" s="41" t="n">
        <v>4266</v>
      </c>
      <c r="Y349" s="41" t="n">
        <v>4471</v>
      </c>
      <c r="Z349" s="41" t="n">
        <v>4867</v>
      </c>
      <c r="AA349" s="41" t="n">
        <v>4861</v>
      </c>
      <c r="AB349" s="41" t="n">
        <v>5180</v>
      </c>
      <c r="AC349" s="41" t="n">
        <v>4998</v>
      </c>
    </row>
    <row r="350" customFormat="false" ht="15.75" hidden="false" customHeight="true" outlineLevel="0" collapsed="false">
      <c r="B350" s="37" t="s">
        <v>669</v>
      </c>
      <c r="C350" s="37" t="s">
        <v>565</v>
      </c>
      <c r="D350" s="37" t="s">
        <v>562</v>
      </c>
      <c r="E350" s="41" t="n">
        <v>1004</v>
      </c>
      <c r="F350" s="41"/>
      <c r="G350" s="41"/>
      <c r="H350" s="42"/>
      <c r="I350" s="42"/>
      <c r="J350" s="42"/>
      <c r="K350" s="42" t="n">
        <v>945</v>
      </c>
      <c r="L350" s="43" t="n">
        <v>2199</v>
      </c>
      <c r="M350" s="43" t="n">
        <v>2543</v>
      </c>
      <c r="N350" s="43" t="n">
        <v>2894</v>
      </c>
      <c r="O350" s="41" t="n">
        <v>4216</v>
      </c>
      <c r="P350" s="41" t="n">
        <v>5112</v>
      </c>
      <c r="Q350" s="41" t="n">
        <v>5371</v>
      </c>
      <c r="R350" s="41" t="n">
        <v>5530</v>
      </c>
      <c r="S350" s="41" t="n">
        <v>5493</v>
      </c>
      <c r="T350" s="41" t="n">
        <v>3823</v>
      </c>
      <c r="U350" s="41" t="n">
        <v>4265</v>
      </c>
      <c r="V350" s="41" t="n">
        <v>4534</v>
      </c>
      <c r="W350" s="41" t="n">
        <v>4487</v>
      </c>
      <c r="X350" s="41" t="n">
        <v>4723</v>
      </c>
      <c r="Y350" s="41" t="n">
        <v>4683</v>
      </c>
      <c r="Z350" s="41" t="n">
        <v>4840</v>
      </c>
      <c r="AA350" s="41" t="n">
        <v>4754</v>
      </c>
      <c r="AB350" s="41" t="n">
        <v>4935</v>
      </c>
      <c r="AC350" s="41" t="n">
        <v>4447</v>
      </c>
    </row>
    <row r="351" customFormat="false" ht="15.75" hidden="false" customHeight="true" outlineLevel="0" collapsed="false">
      <c r="B351" s="37" t="s">
        <v>669</v>
      </c>
      <c r="C351" s="37" t="s">
        <v>825</v>
      </c>
      <c r="D351" s="37" t="s">
        <v>826</v>
      </c>
      <c r="E351" s="41"/>
      <c r="F351" s="41"/>
      <c r="G351" s="41"/>
      <c r="H351" s="42"/>
      <c r="I351" s="42"/>
      <c r="J351" s="42"/>
      <c r="K351" s="42"/>
      <c r="L351" s="42"/>
      <c r="M351" s="42"/>
      <c r="N351" s="42"/>
      <c r="O351" s="41"/>
      <c r="P351" s="41" t="n">
        <v>4057</v>
      </c>
      <c r="Q351" s="41" t="n">
        <v>4168</v>
      </c>
      <c r="R351" s="41" t="n">
        <v>4200</v>
      </c>
      <c r="S351" s="41" t="n">
        <v>4110</v>
      </c>
      <c r="T351" s="41" t="n">
        <v>2499</v>
      </c>
      <c r="U351" s="41" t="n">
        <v>2680</v>
      </c>
      <c r="V351" s="41" t="n">
        <v>2876</v>
      </c>
      <c r="W351" s="41" t="n">
        <v>2926</v>
      </c>
      <c r="X351" s="41" t="n">
        <v>2780</v>
      </c>
      <c r="Y351" s="41" t="n">
        <v>2954</v>
      </c>
      <c r="Z351" s="41" t="n">
        <v>3252</v>
      </c>
      <c r="AA351" s="41" t="n">
        <v>3289</v>
      </c>
      <c r="AB351" s="41" t="n">
        <v>3462</v>
      </c>
      <c r="AC351" s="41" t="n">
        <v>3010</v>
      </c>
    </row>
    <row r="352" customFormat="false" ht="15.75" hidden="false" customHeight="true" outlineLevel="0" collapsed="false">
      <c r="B352" s="37" t="s">
        <v>669</v>
      </c>
      <c r="C352" s="37" t="s">
        <v>563</v>
      </c>
      <c r="D352" s="37" t="s">
        <v>564</v>
      </c>
      <c r="E352" s="41" t="n">
        <v>1633</v>
      </c>
      <c r="F352" s="41" t="n">
        <v>5930</v>
      </c>
      <c r="G352" s="41" t="n">
        <v>6049</v>
      </c>
      <c r="H352" s="42" t="n">
        <v>7333</v>
      </c>
      <c r="I352" s="42" t="n">
        <v>6900</v>
      </c>
      <c r="J352" s="42" t="n">
        <v>6210</v>
      </c>
      <c r="K352" s="42" t="n">
        <v>7100</v>
      </c>
      <c r="L352" s="43" t="n">
        <v>12016</v>
      </c>
      <c r="M352" s="43" t="n">
        <v>20212</v>
      </c>
      <c r="N352" s="43" t="n">
        <v>31618</v>
      </c>
      <c r="O352" s="41" t="n">
        <v>46747</v>
      </c>
      <c r="P352" s="41" t="n">
        <v>65180</v>
      </c>
      <c r="Q352" s="41" t="n">
        <v>83420</v>
      </c>
      <c r="R352" s="41" t="n">
        <v>88993</v>
      </c>
      <c r="S352" s="41" t="n">
        <v>96351</v>
      </c>
      <c r="T352" s="41" t="n">
        <v>112680</v>
      </c>
      <c r="U352" s="41" t="n">
        <v>127769</v>
      </c>
      <c r="V352" s="41" t="n">
        <v>137015</v>
      </c>
      <c r="W352" s="41" t="n">
        <v>143945</v>
      </c>
      <c r="X352" s="41" t="n">
        <v>151993</v>
      </c>
      <c r="Y352" s="41" t="n">
        <v>162877</v>
      </c>
      <c r="Z352" s="41" t="n">
        <v>178151</v>
      </c>
      <c r="AA352" s="41" t="n">
        <v>188975</v>
      </c>
      <c r="AB352" s="41" t="n">
        <v>170706</v>
      </c>
      <c r="AC352" s="41" t="n">
        <v>188531</v>
      </c>
    </row>
    <row r="353" customFormat="false" ht="15.75" hidden="false" customHeight="true" outlineLevel="0" collapsed="false">
      <c r="B353" s="37" t="s">
        <v>669</v>
      </c>
      <c r="C353" s="37" t="s">
        <v>827</v>
      </c>
      <c r="D353" s="37" t="s">
        <v>828</v>
      </c>
      <c r="E353" s="41"/>
      <c r="F353" s="41"/>
      <c r="G353" s="41"/>
      <c r="H353" s="42"/>
      <c r="I353" s="42"/>
      <c r="J353" s="42"/>
      <c r="K353" s="42"/>
      <c r="L353" s="42"/>
      <c r="M353" s="42"/>
      <c r="N353" s="42"/>
      <c r="O353" s="41"/>
      <c r="P353" s="41"/>
      <c r="Q353" s="41" t="n">
        <v>2048</v>
      </c>
      <c r="R353" s="41" t="n">
        <v>2134</v>
      </c>
      <c r="S353" s="41" t="n">
        <v>2081</v>
      </c>
      <c r="T353" s="41" t="n">
        <v>1622</v>
      </c>
      <c r="U353" s="41" t="n">
        <v>1633</v>
      </c>
      <c r="V353" s="41" t="n">
        <v>1591</v>
      </c>
      <c r="W353" s="41" t="n">
        <v>1685</v>
      </c>
      <c r="X353" s="41" t="n">
        <v>1642</v>
      </c>
      <c r="Y353" s="41" t="n">
        <v>1730</v>
      </c>
      <c r="Z353" s="41" t="n">
        <v>1846</v>
      </c>
      <c r="AA353" s="41" t="n">
        <v>1840</v>
      </c>
      <c r="AB353" s="41" t="n">
        <v>1998</v>
      </c>
      <c r="AC353" s="41" t="n">
        <v>1835</v>
      </c>
    </row>
    <row r="354" customFormat="false" ht="15.75" hidden="false" customHeight="true" outlineLevel="0" collapsed="false">
      <c r="B354" s="37" t="s">
        <v>669</v>
      </c>
      <c r="C354" s="37" t="s">
        <v>567</v>
      </c>
      <c r="D354" s="37" t="s">
        <v>566</v>
      </c>
      <c r="E354" s="41" t="n">
        <v>851</v>
      </c>
      <c r="F354" s="41" t="n">
        <v>3432</v>
      </c>
      <c r="G354" s="41" t="n">
        <v>3752</v>
      </c>
      <c r="H354" s="42" t="n">
        <v>4199</v>
      </c>
      <c r="I354" s="42" t="n">
        <v>3877</v>
      </c>
      <c r="J354" s="42" t="n">
        <v>3605</v>
      </c>
      <c r="K354" s="42" t="n">
        <v>4076</v>
      </c>
      <c r="L354" s="43" t="n">
        <v>6973</v>
      </c>
      <c r="M354" s="43" t="n">
        <v>8763</v>
      </c>
      <c r="N354" s="43" t="n">
        <v>10269</v>
      </c>
      <c r="O354" s="41" t="n">
        <v>12342</v>
      </c>
      <c r="P354" s="41" t="n">
        <v>17947</v>
      </c>
      <c r="Q354" s="41" t="n">
        <v>20835</v>
      </c>
      <c r="R354" s="41" t="n">
        <v>22181</v>
      </c>
      <c r="S354" s="41" t="n">
        <v>23225</v>
      </c>
      <c r="T354" s="41" t="n">
        <v>25236</v>
      </c>
      <c r="U354" s="41" t="n">
        <v>25827</v>
      </c>
      <c r="V354" s="41" t="n">
        <v>27048</v>
      </c>
      <c r="W354" s="41" t="n">
        <v>27924</v>
      </c>
      <c r="X354" s="41" t="n">
        <v>28920</v>
      </c>
      <c r="Y354" s="41" t="n">
        <v>29939</v>
      </c>
      <c r="Z354" s="41" t="n">
        <v>31040</v>
      </c>
      <c r="AA354" s="41" t="n">
        <v>32045</v>
      </c>
      <c r="AB354" s="41" t="n">
        <v>32779</v>
      </c>
      <c r="AC354" s="41" t="n">
        <v>31924</v>
      </c>
    </row>
    <row r="355" customFormat="false" ht="15.75" hidden="false" customHeight="true" outlineLevel="0" collapsed="false">
      <c r="B355" s="37" t="s">
        <v>669</v>
      </c>
      <c r="C355" s="37" t="s">
        <v>573</v>
      </c>
      <c r="D355" s="37" t="s">
        <v>568</v>
      </c>
      <c r="E355" s="41"/>
      <c r="F355" s="41"/>
      <c r="G355" s="41"/>
      <c r="H355" s="42"/>
      <c r="I355" s="42"/>
      <c r="J355" s="42"/>
      <c r="K355" s="42" t="n">
        <v>2036</v>
      </c>
      <c r="L355" s="43" t="n">
        <v>5201</v>
      </c>
      <c r="M355" s="43" t="n">
        <v>11722</v>
      </c>
      <c r="N355" s="43" t="n">
        <v>18653</v>
      </c>
      <c r="O355" s="41" t="n">
        <v>20769</v>
      </c>
      <c r="P355" s="41" t="n">
        <v>15085</v>
      </c>
      <c r="Q355" s="41" t="n">
        <v>14950</v>
      </c>
      <c r="R355" s="41" t="n">
        <v>15809</v>
      </c>
      <c r="S355" s="41" t="n">
        <v>17265</v>
      </c>
      <c r="T355" s="41" t="n">
        <v>18134</v>
      </c>
      <c r="U355" s="41" t="n">
        <v>19006</v>
      </c>
      <c r="V355" s="41" t="n">
        <v>19436</v>
      </c>
      <c r="W355" s="41" t="n">
        <v>19541</v>
      </c>
      <c r="X355" s="41" t="n">
        <v>20122</v>
      </c>
      <c r="Y355" s="41" t="n">
        <v>20833</v>
      </c>
      <c r="Z355" s="41" t="n">
        <v>21211</v>
      </c>
      <c r="AA355" s="41" t="n">
        <v>21515</v>
      </c>
      <c r="AB355" s="41" t="n">
        <v>21819</v>
      </c>
      <c r="AC355" s="41" t="n">
        <v>21972</v>
      </c>
    </row>
    <row r="356" customFormat="false" ht="15.75" hidden="false" customHeight="true" outlineLevel="0" collapsed="false">
      <c r="B356" s="37" t="s">
        <v>669</v>
      </c>
      <c r="C356" s="37" t="s">
        <v>829</v>
      </c>
      <c r="D356" s="37" t="s">
        <v>830</v>
      </c>
      <c r="E356" s="41"/>
      <c r="F356" s="41"/>
      <c r="G356" s="41"/>
      <c r="H356" s="42"/>
      <c r="I356" s="42"/>
      <c r="J356" s="42"/>
      <c r="K356" s="42"/>
      <c r="L356" s="42"/>
      <c r="M356" s="42"/>
      <c r="N356" s="42"/>
      <c r="O356" s="41"/>
      <c r="P356" s="41"/>
      <c r="Q356" s="41" t="n">
        <v>5426</v>
      </c>
      <c r="R356" s="41" t="n">
        <v>5887</v>
      </c>
      <c r="S356" s="41" t="n">
        <v>5892</v>
      </c>
      <c r="T356" s="41" t="n">
        <v>4858</v>
      </c>
      <c r="U356" s="41" t="n">
        <v>5064</v>
      </c>
      <c r="V356" s="41" t="n">
        <v>5472</v>
      </c>
      <c r="W356" s="41" t="n">
        <v>5510</v>
      </c>
      <c r="X356" s="41" t="n">
        <v>4672</v>
      </c>
      <c r="Y356" s="41" t="n">
        <v>4879</v>
      </c>
      <c r="Z356" s="41" t="n">
        <v>5343</v>
      </c>
      <c r="AA356" s="41" t="n">
        <v>5265</v>
      </c>
      <c r="AB356" s="41" t="n">
        <v>4933</v>
      </c>
      <c r="AC356" s="41" t="n">
        <v>5017</v>
      </c>
    </row>
    <row r="357" customFormat="false" ht="15.75" hidden="false" customHeight="true" outlineLevel="0" collapsed="false">
      <c r="B357" s="37" t="s">
        <v>669</v>
      </c>
      <c r="C357" s="37" t="s">
        <v>569</v>
      </c>
      <c r="D357" s="37" t="s">
        <v>570</v>
      </c>
      <c r="E357" s="41"/>
      <c r="F357" s="41"/>
      <c r="G357" s="41"/>
      <c r="H357" s="42"/>
      <c r="I357" s="42" t="n">
        <v>1168</v>
      </c>
      <c r="J357" s="42" t="n">
        <v>2066</v>
      </c>
      <c r="K357" s="42" t="n">
        <v>3808</v>
      </c>
      <c r="L357" s="43" t="n">
        <v>4357</v>
      </c>
      <c r="M357" s="43" t="n">
        <v>5283</v>
      </c>
      <c r="N357" s="43" t="n">
        <v>6202</v>
      </c>
      <c r="O357" s="41" t="n">
        <v>6014</v>
      </c>
      <c r="P357" s="41" t="n">
        <v>6546</v>
      </c>
      <c r="Q357" s="41" t="n">
        <v>7042</v>
      </c>
      <c r="R357" s="41" t="n">
        <v>7584</v>
      </c>
      <c r="S357" s="41" t="n">
        <v>7693</v>
      </c>
      <c r="T357" s="41" t="n">
        <v>5801</v>
      </c>
      <c r="U357" s="41" t="n">
        <v>6074</v>
      </c>
      <c r="V357" s="41" t="n">
        <v>6708</v>
      </c>
      <c r="W357" s="41" t="n">
        <v>6734</v>
      </c>
      <c r="X357" s="41" t="n">
        <v>6999</v>
      </c>
      <c r="Y357" s="41" t="n">
        <v>7146</v>
      </c>
      <c r="Z357" s="41" t="n">
        <v>7418</v>
      </c>
      <c r="AA357" s="41" t="n">
        <v>7315</v>
      </c>
      <c r="AB357" s="41" t="n">
        <v>7494</v>
      </c>
      <c r="AC357" s="41" t="n">
        <v>6875</v>
      </c>
    </row>
    <row r="358" customFormat="false" ht="15.75" hidden="false" customHeight="true" outlineLevel="0" collapsed="false">
      <c r="B358" s="37" t="s">
        <v>669</v>
      </c>
      <c r="C358" s="37" t="s">
        <v>571</v>
      </c>
      <c r="D358" s="37" t="s">
        <v>572</v>
      </c>
      <c r="E358" s="41"/>
      <c r="F358" s="41"/>
      <c r="G358" s="41"/>
      <c r="H358" s="42"/>
      <c r="I358" s="42"/>
      <c r="J358" s="42"/>
      <c r="K358" s="42" t="n">
        <v>568</v>
      </c>
      <c r="L358" s="43" t="n">
        <v>1137</v>
      </c>
      <c r="M358" s="43" t="n">
        <v>1783</v>
      </c>
      <c r="N358" s="43" t="n">
        <v>1445</v>
      </c>
      <c r="O358" s="41" t="n">
        <v>2342</v>
      </c>
      <c r="P358" s="41" t="n">
        <v>2389</v>
      </c>
      <c r="Q358" s="41" t="n">
        <v>2562</v>
      </c>
      <c r="R358" s="41" t="n">
        <v>2688</v>
      </c>
      <c r="S358" s="41" t="n">
        <v>2495</v>
      </c>
      <c r="T358" s="41" t="n">
        <v>1782</v>
      </c>
      <c r="U358" s="41" t="n">
        <v>1878</v>
      </c>
      <c r="V358" s="41" t="n">
        <v>2137</v>
      </c>
      <c r="W358" s="41" t="n">
        <v>2193</v>
      </c>
      <c r="X358" s="41" t="n">
        <v>1951</v>
      </c>
      <c r="Y358" s="41" t="n">
        <v>2146</v>
      </c>
      <c r="Z358" s="41" t="n">
        <v>2312</v>
      </c>
      <c r="AA358" s="41" t="n">
        <v>2324</v>
      </c>
      <c r="AB358" s="41" t="n">
        <v>2438</v>
      </c>
      <c r="AC358" s="41" t="n">
        <v>2179</v>
      </c>
    </row>
    <row r="359" customFormat="false" ht="15.75" hidden="false" customHeight="true" outlineLevel="0" collapsed="false">
      <c r="B359" s="37" t="s">
        <v>669</v>
      </c>
      <c r="C359" s="37" t="s">
        <v>575</v>
      </c>
      <c r="D359" s="37" t="s">
        <v>574</v>
      </c>
      <c r="E359" s="41"/>
      <c r="F359" s="41"/>
      <c r="G359" s="41"/>
      <c r="H359" s="42"/>
      <c r="I359" s="43" t="n">
        <v>3471</v>
      </c>
      <c r="J359" s="43" t="n">
        <v>3655</v>
      </c>
      <c r="K359" s="42" t="n">
        <v>3564</v>
      </c>
      <c r="L359" s="43" t="n">
        <v>2950</v>
      </c>
      <c r="M359" s="43" t="n">
        <v>3900</v>
      </c>
      <c r="N359" s="43" t="n">
        <v>4376</v>
      </c>
      <c r="O359" s="41" t="n">
        <v>4644</v>
      </c>
      <c r="P359" s="41" t="n">
        <v>5185</v>
      </c>
      <c r="Q359" s="41" t="n">
        <v>6700</v>
      </c>
      <c r="R359" s="41" t="n">
        <v>6686</v>
      </c>
      <c r="S359" s="41" t="n">
        <v>6818</v>
      </c>
      <c r="T359" s="41" t="n">
        <v>5287</v>
      </c>
      <c r="U359" s="41" t="n">
        <v>5710</v>
      </c>
      <c r="V359" s="41" t="n">
        <v>6376</v>
      </c>
      <c r="W359" s="41" t="n">
        <v>6488</v>
      </c>
      <c r="X359" s="41" t="n">
        <v>6701</v>
      </c>
      <c r="Y359" s="41" t="n">
        <v>6916</v>
      </c>
      <c r="Z359" s="41" t="n">
        <v>6993</v>
      </c>
      <c r="AA359" s="41" t="n">
        <v>6955</v>
      </c>
      <c r="AB359" s="41" t="n">
        <v>7132</v>
      </c>
      <c r="AC359" s="41" t="n">
        <v>6549</v>
      </c>
    </row>
    <row r="360" customFormat="false" ht="15.75" hidden="false" customHeight="true" outlineLevel="0" collapsed="false">
      <c r="B360" s="37" t="s">
        <v>669</v>
      </c>
      <c r="C360" s="37" t="s">
        <v>577</v>
      </c>
      <c r="D360" s="37" t="s">
        <v>576</v>
      </c>
      <c r="E360" s="41"/>
      <c r="F360" s="41"/>
      <c r="G360" s="41"/>
      <c r="H360" s="42"/>
      <c r="I360" s="42"/>
      <c r="J360" s="42"/>
      <c r="K360" s="42" t="n">
        <v>4850</v>
      </c>
      <c r="L360" s="43" t="n">
        <v>3436</v>
      </c>
      <c r="M360" s="43" t="n">
        <v>3662</v>
      </c>
      <c r="N360" s="43" t="n">
        <v>4309</v>
      </c>
      <c r="O360" s="41" t="n">
        <v>4324</v>
      </c>
      <c r="P360" s="41" t="n">
        <v>4681</v>
      </c>
      <c r="Q360" s="41" t="n">
        <v>4712</v>
      </c>
      <c r="R360" s="41" t="n">
        <v>3853</v>
      </c>
      <c r="S360" s="41" t="n">
        <v>3943</v>
      </c>
      <c r="T360" s="41" t="n">
        <v>3362</v>
      </c>
      <c r="U360" s="41" t="n">
        <v>3548</v>
      </c>
      <c r="V360" s="41" t="n">
        <v>4148</v>
      </c>
      <c r="W360" s="41" t="n">
        <v>4219</v>
      </c>
      <c r="X360" s="41" t="n">
        <v>3908</v>
      </c>
      <c r="Y360" s="41" t="n">
        <v>3971</v>
      </c>
      <c r="Z360" s="41" t="n">
        <v>4559</v>
      </c>
      <c r="AA360" s="41" t="n">
        <v>4538</v>
      </c>
      <c r="AB360" s="41" t="n">
        <v>4856</v>
      </c>
      <c r="AC360" s="41" t="n">
        <v>4356</v>
      </c>
    </row>
    <row r="361" customFormat="false" ht="15.75" hidden="false" customHeight="true" outlineLevel="0" collapsed="false">
      <c r="B361" s="37" t="s">
        <v>669</v>
      </c>
      <c r="C361" s="37" t="s">
        <v>579</v>
      </c>
      <c r="D361" s="37" t="s">
        <v>578</v>
      </c>
      <c r="E361" s="41"/>
      <c r="F361" s="41"/>
      <c r="G361" s="41"/>
      <c r="H361" s="42"/>
      <c r="I361" s="42"/>
      <c r="J361" s="42"/>
      <c r="K361" s="42" t="n">
        <v>1394</v>
      </c>
      <c r="L361" s="43" t="n">
        <v>1496</v>
      </c>
      <c r="M361" s="43" t="n">
        <v>2005</v>
      </c>
      <c r="N361" s="43" t="n">
        <v>3285</v>
      </c>
      <c r="O361" s="41" t="n">
        <v>3545</v>
      </c>
      <c r="P361" s="41" t="n">
        <v>4274</v>
      </c>
      <c r="Q361" s="41" t="n">
        <v>4970</v>
      </c>
      <c r="R361" s="41" t="n">
        <v>5324</v>
      </c>
      <c r="S361" s="41" t="n">
        <v>5658</v>
      </c>
      <c r="T361" s="41" t="n">
        <v>6001</v>
      </c>
      <c r="U361" s="41" t="n">
        <v>4083</v>
      </c>
      <c r="V361" s="41" t="n">
        <v>4780</v>
      </c>
      <c r="W361" s="41" t="n">
        <v>4912</v>
      </c>
      <c r="X361" s="41" t="n">
        <v>5111</v>
      </c>
      <c r="Y361" s="41" t="n">
        <v>5159</v>
      </c>
      <c r="Z361" s="41" t="n">
        <v>5404</v>
      </c>
      <c r="AA361" s="41" t="n">
        <v>5329</v>
      </c>
      <c r="AB361" s="41" t="n">
        <v>5520</v>
      </c>
      <c r="AC361" s="41" t="n">
        <v>5014</v>
      </c>
    </row>
    <row r="362" customFormat="false" ht="15.75" hidden="false" customHeight="true" outlineLevel="0" collapsed="false">
      <c r="B362" s="37" t="s">
        <v>669</v>
      </c>
      <c r="C362" s="37" t="s">
        <v>581</v>
      </c>
      <c r="D362" s="37" t="s">
        <v>580</v>
      </c>
      <c r="E362" s="41"/>
      <c r="F362" s="41"/>
      <c r="G362" s="41"/>
      <c r="H362" s="42"/>
      <c r="I362" s="42"/>
      <c r="J362" s="42"/>
      <c r="K362" s="42"/>
      <c r="L362" s="42"/>
      <c r="M362" s="42"/>
      <c r="N362" s="42"/>
      <c r="O362" s="41" t="n">
        <v>8487</v>
      </c>
      <c r="P362" s="41" t="n">
        <v>22463</v>
      </c>
      <c r="Q362" s="41" t="n">
        <v>31335</v>
      </c>
      <c r="R362" s="41" t="n">
        <v>35698</v>
      </c>
      <c r="S362" s="41" t="n">
        <v>39511</v>
      </c>
      <c r="T362" s="41" t="n">
        <v>43116</v>
      </c>
      <c r="U362" s="41" t="n">
        <v>46693</v>
      </c>
      <c r="V362" s="41" t="n">
        <v>50094</v>
      </c>
      <c r="W362" s="41" t="n">
        <v>51597</v>
      </c>
      <c r="X362" s="41" t="n">
        <v>53734</v>
      </c>
      <c r="Y362" s="41" t="n">
        <v>56260</v>
      </c>
      <c r="Z362" s="41" t="n">
        <v>59410</v>
      </c>
      <c r="AA362" s="41" t="n">
        <v>62047</v>
      </c>
      <c r="AB362" s="41" t="n">
        <v>64431</v>
      </c>
      <c r="AC362" s="41" t="n">
        <v>60122</v>
      </c>
    </row>
    <row r="363" customFormat="false" ht="15.75" hidden="false" customHeight="true" outlineLevel="0" collapsed="false">
      <c r="B363" s="37" t="s">
        <v>669</v>
      </c>
      <c r="C363" s="37" t="s">
        <v>831</v>
      </c>
      <c r="D363" s="37" t="s">
        <v>832</v>
      </c>
      <c r="E363" s="41"/>
      <c r="F363" s="41"/>
      <c r="G363" s="41"/>
      <c r="H363" s="42"/>
      <c r="I363" s="42"/>
      <c r="J363" s="42"/>
      <c r="K363" s="42"/>
      <c r="L363" s="42"/>
      <c r="M363" s="42"/>
      <c r="N363" s="42"/>
      <c r="O363" s="41"/>
      <c r="P363" s="41"/>
      <c r="Q363" s="41" t="n">
        <v>2844</v>
      </c>
      <c r="R363" s="41" t="n">
        <v>3024</v>
      </c>
      <c r="S363" s="41" t="n">
        <v>3277</v>
      </c>
      <c r="T363" s="41" t="n">
        <v>2787</v>
      </c>
      <c r="U363" s="41" t="n">
        <v>2972</v>
      </c>
      <c r="V363" s="41" t="n">
        <v>3360</v>
      </c>
      <c r="W363" s="41" t="n">
        <v>3360</v>
      </c>
      <c r="X363" s="41" t="n">
        <v>3794</v>
      </c>
      <c r="Y363" s="41" t="n">
        <v>3851</v>
      </c>
      <c r="Z363" s="41" t="n">
        <v>4103</v>
      </c>
      <c r="AA363" s="41" t="n">
        <v>4173</v>
      </c>
      <c r="AB363" s="41" t="n">
        <v>4828</v>
      </c>
      <c r="AC363" s="41" t="n">
        <v>4517</v>
      </c>
    </row>
    <row r="364" customFormat="false" ht="15.75" hidden="false" customHeight="true" outlineLevel="0" collapsed="false">
      <c r="B364" s="37" t="s">
        <v>669</v>
      </c>
      <c r="C364" s="37" t="s">
        <v>583</v>
      </c>
      <c r="D364" s="37" t="s">
        <v>582</v>
      </c>
      <c r="E364" s="41"/>
      <c r="F364" s="41" t="n">
        <v>1126</v>
      </c>
      <c r="G364" s="41" t="n">
        <v>1120</v>
      </c>
      <c r="H364" s="43" t="n">
        <v>1635</v>
      </c>
      <c r="I364" s="42" t="n">
        <v>1942</v>
      </c>
      <c r="J364" s="42" t="n">
        <v>1960</v>
      </c>
      <c r="K364" s="42" t="n">
        <v>2391</v>
      </c>
      <c r="L364" s="43" t="n">
        <v>3225</v>
      </c>
      <c r="M364" s="43" t="n">
        <v>4404</v>
      </c>
      <c r="N364" s="43" t="n">
        <v>5838</v>
      </c>
      <c r="O364" s="41" t="n">
        <v>6460</v>
      </c>
      <c r="P364" s="41" t="n">
        <v>7042</v>
      </c>
      <c r="Q364" s="41" t="n">
        <v>9581</v>
      </c>
      <c r="R364" s="41" t="n">
        <v>10158</v>
      </c>
      <c r="S364" s="41" t="n">
        <v>10602</v>
      </c>
      <c r="T364" s="41" t="n">
        <v>11486</v>
      </c>
      <c r="U364" s="41" t="n">
        <v>11893</v>
      </c>
      <c r="V364" s="41" t="n">
        <v>12718</v>
      </c>
      <c r="W364" s="41" t="n">
        <v>13570</v>
      </c>
      <c r="X364" s="41" t="n">
        <v>14442</v>
      </c>
      <c r="Y364" s="41" t="n">
        <v>14676</v>
      </c>
      <c r="Z364" s="41" t="n">
        <v>14336</v>
      </c>
      <c r="AA364" s="41" t="n">
        <v>14187</v>
      </c>
      <c r="AB364" s="41" t="n">
        <v>14244</v>
      </c>
      <c r="AC364" s="41" t="n">
        <v>13548</v>
      </c>
    </row>
    <row r="365" customFormat="false" ht="15.75" hidden="false" customHeight="true" outlineLevel="0" collapsed="false">
      <c r="B365" s="37" t="s">
        <v>669</v>
      </c>
      <c r="C365" s="37" t="s">
        <v>833</v>
      </c>
      <c r="D365" s="37" t="s">
        <v>834</v>
      </c>
      <c r="E365" s="41"/>
      <c r="F365" s="41"/>
      <c r="G365" s="41"/>
      <c r="H365" s="42"/>
      <c r="I365" s="42"/>
      <c r="J365" s="42"/>
      <c r="K365" s="42"/>
      <c r="L365" s="42"/>
      <c r="M365" s="42"/>
      <c r="N365" s="42"/>
      <c r="O365" s="41"/>
      <c r="P365" s="41"/>
      <c r="Q365" s="41"/>
      <c r="R365" s="41" t="n">
        <v>3767</v>
      </c>
      <c r="S365" s="41" t="n">
        <v>3983</v>
      </c>
      <c r="T365" s="41" t="n">
        <v>3192</v>
      </c>
      <c r="U365" s="41" t="n">
        <v>3352</v>
      </c>
      <c r="V365" s="41" t="n">
        <v>3501</v>
      </c>
      <c r="W365" s="41" t="n">
        <v>3535</v>
      </c>
      <c r="X365" s="41" t="n">
        <v>3666</v>
      </c>
      <c r="Y365" s="41" t="n">
        <v>3827</v>
      </c>
      <c r="Z365" s="41" t="n">
        <v>4082</v>
      </c>
      <c r="AA365" s="41" t="n">
        <v>4158</v>
      </c>
      <c r="AB365" s="41" t="n">
        <v>4328</v>
      </c>
      <c r="AC365" s="41" t="n">
        <v>4317</v>
      </c>
    </row>
    <row r="366" customFormat="false" ht="15.75" hidden="false" customHeight="true" outlineLevel="0" collapsed="false">
      <c r="B366" s="37" t="s">
        <v>669</v>
      </c>
      <c r="C366" s="37" t="s">
        <v>585</v>
      </c>
      <c r="D366" s="37" t="s">
        <v>584</v>
      </c>
      <c r="E366" s="41"/>
      <c r="F366" s="41"/>
      <c r="G366" s="41"/>
      <c r="H366" s="42"/>
      <c r="I366" s="42" t="n">
        <v>2004</v>
      </c>
      <c r="J366" s="42" t="n">
        <v>3696</v>
      </c>
      <c r="K366" s="42" t="n">
        <v>3647</v>
      </c>
      <c r="L366" s="43" t="n">
        <v>3897</v>
      </c>
      <c r="M366" s="43" t="n">
        <v>4105</v>
      </c>
      <c r="N366" s="43" t="n">
        <v>5227</v>
      </c>
      <c r="O366" s="41" t="n">
        <v>5390</v>
      </c>
      <c r="P366" s="41" t="n">
        <v>4624</v>
      </c>
      <c r="Q366" s="41" t="n">
        <v>5105</v>
      </c>
      <c r="R366" s="41" t="n">
        <v>5339</v>
      </c>
      <c r="S366" s="41" t="n">
        <v>5415</v>
      </c>
      <c r="T366" s="41" t="n">
        <v>4251</v>
      </c>
      <c r="U366" s="41" t="n">
        <v>4472</v>
      </c>
      <c r="V366" s="41" t="n">
        <v>4863</v>
      </c>
      <c r="W366" s="41" t="n">
        <v>4867</v>
      </c>
      <c r="X366" s="41" t="n">
        <v>4930</v>
      </c>
      <c r="Y366" s="41" t="n">
        <v>4988</v>
      </c>
      <c r="Z366" s="41" t="n">
        <v>5134</v>
      </c>
      <c r="AA366" s="41" t="n">
        <v>4971</v>
      </c>
      <c r="AB366" s="41" t="n">
        <v>5139</v>
      </c>
      <c r="AC366" s="41" t="n">
        <v>4575</v>
      </c>
    </row>
    <row r="367" customFormat="false" ht="15.75" hidden="false" customHeight="true" outlineLevel="0" collapsed="false">
      <c r="B367" s="37" t="s">
        <v>669</v>
      </c>
      <c r="C367" s="37" t="s">
        <v>587</v>
      </c>
      <c r="D367" s="37" t="s">
        <v>586</v>
      </c>
      <c r="E367" s="41"/>
      <c r="F367" s="41" t="n">
        <v>5309</v>
      </c>
      <c r="G367" s="41" t="n">
        <v>5002</v>
      </c>
      <c r="H367" s="42" t="n">
        <v>4544</v>
      </c>
      <c r="I367" s="42" t="n">
        <v>6008</v>
      </c>
      <c r="J367" s="42" t="n">
        <v>5306</v>
      </c>
      <c r="K367" s="42" t="n">
        <v>6246</v>
      </c>
      <c r="L367" s="43" t="n">
        <v>6313</v>
      </c>
      <c r="M367" s="43" t="n">
        <v>6665</v>
      </c>
      <c r="N367" s="43" t="n">
        <v>7745</v>
      </c>
      <c r="O367" s="41" t="n">
        <v>9176</v>
      </c>
      <c r="P367" s="41" t="n">
        <v>9480</v>
      </c>
      <c r="Q367" s="41" t="n">
        <v>10432</v>
      </c>
      <c r="R367" s="41" t="n">
        <v>10726</v>
      </c>
      <c r="S367" s="41" t="n">
        <v>10996</v>
      </c>
      <c r="T367" s="41" t="n">
        <v>11327</v>
      </c>
      <c r="U367" s="41" t="n">
        <v>11422</v>
      </c>
      <c r="V367" s="41" t="n">
        <v>12107</v>
      </c>
      <c r="W367" s="41" t="n">
        <v>12459</v>
      </c>
      <c r="X367" s="41" t="n">
        <v>12753</v>
      </c>
      <c r="Y367" s="41" t="n">
        <v>13055</v>
      </c>
      <c r="Z367" s="41" t="n">
        <v>13252</v>
      </c>
      <c r="AA367" s="41" t="n">
        <v>13217</v>
      </c>
      <c r="AB367" s="41" t="n">
        <v>13475</v>
      </c>
      <c r="AC367" s="41" t="n">
        <v>12661</v>
      </c>
    </row>
    <row r="368" customFormat="false" ht="15.75" hidden="false" customHeight="true" outlineLevel="0" collapsed="false">
      <c r="B368" s="37" t="s">
        <v>669</v>
      </c>
      <c r="C368" s="37" t="s">
        <v>589</v>
      </c>
      <c r="D368" s="37" t="s">
        <v>588</v>
      </c>
      <c r="E368" s="41"/>
      <c r="F368" s="41" t="n">
        <v>2069</v>
      </c>
      <c r="G368" s="41" t="n">
        <v>2191</v>
      </c>
      <c r="H368" s="42" t="n">
        <v>2685</v>
      </c>
      <c r="I368" s="42" t="n">
        <v>3574</v>
      </c>
      <c r="J368" s="42" t="n">
        <v>4135</v>
      </c>
      <c r="K368" s="42" t="n">
        <v>4645</v>
      </c>
      <c r="L368" s="43" t="n">
        <v>6459</v>
      </c>
      <c r="M368" s="43" t="n">
        <v>7017</v>
      </c>
      <c r="N368" s="43" t="n">
        <v>8344</v>
      </c>
      <c r="O368" s="41" t="n">
        <v>9114</v>
      </c>
      <c r="P368" s="41" t="n">
        <v>9214</v>
      </c>
      <c r="Q368" s="41" t="n">
        <v>9895</v>
      </c>
      <c r="R368" s="41" t="n">
        <v>10279</v>
      </c>
      <c r="S368" s="41" t="n">
        <v>10932</v>
      </c>
      <c r="T368" s="41" t="n">
        <v>11747</v>
      </c>
      <c r="U368" s="41" t="n">
        <v>12291</v>
      </c>
      <c r="V368" s="41" t="n">
        <v>12971</v>
      </c>
      <c r="W368" s="41" t="n">
        <v>13487</v>
      </c>
      <c r="X368" s="41" t="n">
        <v>14123</v>
      </c>
      <c r="Y368" s="41" t="n">
        <v>14780</v>
      </c>
      <c r="Z368" s="41" t="n">
        <v>15142</v>
      </c>
      <c r="AA368" s="41" t="n">
        <v>15567</v>
      </c>
      <c r="AB368" s="41" t="n">
        <v>16053</v>
      </c>
      <c r="AC368" s="41" t="n">
        <v>15085</v>
      </c>
    </row>
    <row r="369" customFormat="false" ht="15.75" hidden="false" customHeight="true" outlineLevel="0" collapsed="false">
      <c r="B369" s="37" t="s">
        <v>669</v>
      </c>
      <c r="C369" s="37" t="s">
        <v>835</v>
      </c>
      <c r="D369" s="37" t="s">
        <v>836</v>
      </c>
      <c r="E369" s="41"/>
      <c r="F369" s="41"/>
      <c r="G369" s="41"/>
      <c r="H369" s="42"/>
      <c r="I369" s="42"/>
      <c r="J369" s="42"/>
      <c r="K369" s="42"/>
      <c r="L369" s="42"/>
      <c r="M369" s="42"/>
      <c r="N369" s="42"/>
      <c r="O369" s="41"/>
      <c r="P369" s="41" t="n">
        <v>3391</v>
      </c>
      <c r="Q369" s="41" t="n">
        <v>3612</v>
      </c>
      <c r="R369" s="41" t="n">
        <v>3809</v>
      </c>
      <c r="S369" s="41" t="n">
        <v>3708</v>
      </c>
      <c r="T369" s="41" t="n">
        <v>3543</v>
      </c>
      <c r="U369" s="41" t="n">
        <v>3260</v>
      </c>
      <c r="V369" s="41" t="n">
        <v>2690</v>
      </c>
      <c r="W369" s="41" t="n">
        <v>2741</v>
      </c>
      <c r="X369" s="41" t="n">
        <v>2791</v>
      </c>
      <c r="Y369" s="41" t="n">
        <v>2812</v>
      </c>
      <c r="Z369" s="41" t="n">
        <v>2923</v>
      </c>
      <c r="AA369" s="41" t="n">
        <v>2884</v>
      </c>
      <c r="AB369" s="41" t="n">
        <v>2983</v>
      </c>
      <c r="AC369" s="41" t="n">
        <v>2667</v>
      </c>
    </row>
    <row r="370" customFormat="false" ht="15.75" hidden="false" customHeight="true" outlineLevel="0" collapsed="false">
      <c r="B370" s="37" t="s">
        <v>669</v>
      </c>
      <c r="C370" s="37" t="s">
        <v>837</v>
      </c>
      <c r="D370" s="37" t="s">
        <v>838</v>
      </c>
      <c r="E370" s="41"/>
      <c r="F370" s="41"/>
      <c r="G370" s="41"/>
      <c r="H370" s="42"/>
      <c r="I370" s="42"/>
      <c r="J370" s="42"/>
      <c r="K370" s="42"/>
      <c r="L370" s="42"/>
      <c r="M370" s="42"/>
      <c r="N370" s="42"/>
      <c r="O370" s="41"/>
      <c r="P370" s="41"/>
      <c r="Q370" s="41"/>
      <c r="R370" s="41" t="n">
        <v>7831</v>
      </c>
      <c r="S370" s="41" t="n">
        <v>7983</v>
      </c>
      <c r="T370" s="41" t="n">
        <v>6020</v>
      </c>
      <c r="U370" s="41" t="n">
        <v>6363</v>
      </c>
      <c r="V370" s="41" t="n">
        <v>7456</v>
      </c>
      <c r="W370" s="41" t="n">
        <v>7547</v>
      </c>
      <c r="X370" s="41" t="n">
        <v>8426</v>
      </c>
      <c r="Y370" s="41" t="n">
        <v>8420</v>
      </c>
      <c r="Z370" s="41" t="n">
        <v>9008</v>
      </c>
      <c r="AA370" s="41" t="n">
        <v>7438</v>
      </c>
      <c r="AB370" s="41" t="n">
        <v>8245</v>
      </c>
      <c r="AC370" s="41" t="n">
        <v>8102</v>
      </c>
    </row>
    <row r="371" customFormat="false" ht="15.75" hidden="false" customHeight="true" outlineLevel="0" collapsed="false">
      <c r="B371" s="37" t="s">
        <v>669</v>
      </c>
      <c r="C371" s="37" t="s">
        <v>591</v>
      </c>
      <c r="D371" s="37" t="s">
        <v>590</v>
      </c>
      <c r="E371" s="41"/>
      <c r="F371" s="41"/>
      <c r="G371" s="41"/>
      <c r="H371" s="42"/>
      <c r="I371" s="42" t="n">
        <v>1751</v>
      </c>
      <c r="J371" s="42" t="n">
        <v>1839</v>
      </c>
      <c r="K371" s="42" t="n">
        <v>3552</v>
      </c>
      <c r="L371" s="43" t="n">
        <v>5687</v>
      </c>
      <c r="M371" s="43" t="n">
        <v>3445</v>
      </c>
      <c r="N371" s="43" t="n">
        <v>7700</v>
      </c>
      <c r="O371" s="41" t="n">
        <v>3668</v>
      </c>
      <c r="P371" s="41" t="n">
        <v>3678</v>
      </c>
      <c r="Q371" s="41" t="n">
        <v>3685</v>
      </c>
      <c r="R371" s="41" t="n">
        <v>4016</v>
      </c>
      <c r="S371" s="41" t="n">
        <v>4037</v>
      </c>
      <c r="T371" s="41" t="n">
        <v>2877</v>
      </c>
      <c r="U371" s="41" t="n">
        <v>3007</v>
      </c>
      <c r="V371" s="41" t="n">
        <v>3405</v>
      </c>
      <c r="W371" s="41" t="n">
        <v>3457</v>
      </c>
      <c r="X371" s="41" t="n">
        <v>3355</v>
      </c>
      <c r="Y371" s="41" t="n">
        <v>3513</v>
      </c>
      <c r="Z371" s="41" t="n">
        <v>4029</v>
      </c>
      <c r="AA371" s="41" t="n">
        <v>3989</v>
      </c>
      <c r="AB371" s="41" t="n">
        <v>4304</v>
      </c>
      <c r="AC371" s="41" t="n">
        <v>3924</v>
      </c>
    </row>
    <row r="372" customFormat="false" ht="15.75" hidden="false" customHeight="true" outlineLevel="0" collapsed="false">
      <c r="B372" s="37" t="s">
        <v>669</v>
      </c>
      <c r="C372" s="37" t="s">
        <v>593</v>
      </c>
      <c r="D372" s="37" t="s">
        <v>592</v>
      </c>
      <c r="E372" s="41"/>
      <c r="F372" s="41"/>
      <c r="G372" s="41"/>
      <c r="H372" s="42"/>
      <c r="I372" s="42"/>
      <c r="J372" s="42"/>
      <c r="K372" s="42" t="n">
        <v>3542</v>
      </c>
      <c r="L372" s="43" t="n">
        <v>4820</v>
      </c>
      <c r="M372" s="43" t="n">
        <v>5587</v>
      </c>
      <c r="N372" s="43" t="n">
        <v>7518</v>
      </c>
      <c r="O372" s="41" t="n">
        <v>8794</v>
      </c>
      <c r="P372" s="41" t="n">
        <v>7868</v>
      </c>
      <c r="Q372" s="41" t="n">
        <v>9377</v>
      </c>
      <c r="R372" s="41" t="n">
        <v>9795</v>
      </c>
      <c r="S372" s="41" t="n">
        <v>9774</v>
      </c>
      <c r="T372" s="41" t="n">
        <v>7968</v>
      </c>
      <c r="U372" s="41" t="n">
        <v>8438</v>
      </c>
      <c r="V372" s="41" t="n">
        <v>9420</v>
      </c>
      <c r="W372" s="41" t="n">
        <v>9706</v>
      </c>
      <c r="X372" s="41" t="n">
        <v>10588</v>
      </c>
      <c r="Y372" s="41" t="n">
        <v>11017</v>
      </c>
      <c r="Z372" s="41" t="n">
        <v>11525</v>
      </c>
      <c r="AA372" s="41" t="n">
        <v>11581</v>
      </c>
      <c r="AB372" s="41" t="n">
        <v>11942</v>
      </c>
      <c r="AC372" s="41" t="n">
        <v>11744</v>
      </c>
    </row>
    <row r="373" customFormat="false" ht="15.75" hidden="false" customHeight="true" outlineLevel="0" collapsed="false">
      <c r="B373" s="37" t="s">
        <v>669</v>
      </c>
      <c r="C373" s="37" t="s">
        <v>595</v>
      </c>
      <c r="D373" s="37" t="s">
        <v>594</v>
      </c>
      <c r="E373" s="41"/>
      <c r="F373" s="41"/>
      <c r="G373" s="41"/>
      <c r="H373" s="42"/>
      <c r="I373" s="42"/>
      <c r="J373" s="42"/>
      <c r="K373" s="42"/>
      <c r="L373" s="43" t="n">
        <v>4870</v>
      </c>
      <c r="M373" s="43" t="n">
        <v>5673</v>
      </c>
      <c r="N373" s="43" t="n">
        <v>7060</v>
      </c>
      <c r="O373" s="41" t="n">
        <v>7222</v>
      </c>
      <c r="P373" s="41" t="n">
        <v>5827</v>
      </c>
      <c r="Q373" s="41" t="n">
        <v>5582</v>
      </c>
      <c r="R373" s="41" t="n">
        <v>5736</v>
      </c>
      <c r="S373" s="41" t="n">
        <v>5635</v>
      </c>
      <c r="T373" s="41" t="n">
        <v>4002</v>
      </c>
      <c r="U373" s="41" t="n">
        <v>4155</v>
      </c>
      <c r="V373" s="41" t="n">
        <v>4535</v>
      </c>
      <c r="W373" s="41" t="n">
        <v>4561</v>
      </c>
      <c r="X373" s="41" t="n">
        <v>4094</v>
      </c>
      <c r="Y373" s="41" t="n">
        <v>4305</v>
      </c>
      <c r="Z373" s="41" t="n">
        <v>4523</v>
      </c>
      <c r="AA373" s="41" t="n">
        <v>4612</v>
      </c>
      <c r="AB373" s="41" t="n">
        <v>4838</v>
      </c>
      <c r="AC373" s="41" t="n">
        <v>4706</v>
      </c>
    </row>
    <row r="374" customFormat="false" ht="15.75" hidden="false" customHeight="true" outlineLevel="0" collapsed="false">
      <c r="B374" s="37" t="s">
        <v>669</v>
      </c>
      <c r="C374" s="37" t="s">
        <v>597</v>
      </c>
      <c r="D374" s="37" t="s">
        <v>596</v>
      </c>
      <c r="E374" s="41"/>
      <c r="F374" s="41" t="n">
        <v>1907</v>
      </c>
      <c r="G374" s="41" t="n">
        <v>1907</v>
      </c>
      <c r="H374" s="42" t="n">
        <v>2324</v>
      </c>
      <c r="I374" s="42" t="n">
        <v>2556</v>
      </c>
      <c r="J374" s="42" t="n">
        <v>1829</v>
      </c>
      <c r="K374" s="42" t="n">
        <v>1981</v>
      </c>
      <c r="L374" s="43" t="n">
        <v>3117</v>
      </c>
      <c r="M374" s="43" t="n">
        <v>3362</v>
      </c>
      <c r="N374" s="43" t="n">
        <v>4013</v>
      </c>
      <c r="O374" s="41" t="n">
        <v>5018</v>
      </c>
      <c r="P374" s="41" t="n">
        <v>7259</v>
      </c>
      <c r="Q374" s="41" t="n">
        <v>8401</v>
      </c>
      <c r="R374" s="41" t="n">
        <v>5315</v>
      </c>
      <c r="S374" s="41" t="n">
        <v>5526</v>
      </c>
      <c r="T374" s="41" t="n">
        <v>5937</v>
      </c>
      <c r="U374" s="41" t="n">
        <v>6072</v>
      </c>
      <c r="V374" s="41" t="n">
        <v>6381</v>
      </c>
      <c r="W374" s="41" t="n">
        <v>6601</v>
      </c>
      <c r="X374" s="41" t="n">
        <v>6967</v>
      </c>
      <c r="Y374" s="41" t="n">
        <v>7342</v>
      </c>
      <c r="Z374" s="41" t="n">
        <v>7666</v>
      </c>
      <c r="AA374" s="41" t="n">
        <v>7739</v>
      </c>
      <c r="AB374" s="41" t="n">
        <v>8035</v>
      </c>
      <c r="AC374" s="41" t="n">
        <v>7486</v>
      </c>
    </row>
    <row r="375" customFormat="false" ht="15.75" hidden="false" customHeight="true" outlineLevel="0" collapsed="false">
      <c r="B375" s="37" t="s">
        <v>669</v>
      </c>
      <c r="C375" s="37" t="s">
        <v>599</v>
      </c>
      <c r="D375" s="37" t="s">
        <v>598</v>
      </c>
      <c r="E375" s="41"/>
      <c r="F375" s="41"/>
      <c r="G375" s="41"/>
      <c r="H375" s="42"/>
      <c r="I375" s="42"/>
      <c r="J375" s="42"/>
      <c r="K375" s="42" t="n">
        <v>7415</v>
      </c>
      <c r="L375" s="43" t="n">
        <v>12962</v>
      </c>
      <c r="M375" s="43" t="n">
        <v>17875</v>
      </c>
      <c r="N375" s="43" t="n">
        <v>21985</v>
      </c>
      <c r="O375" s="41" t="n">
        <v>27864</v>
      </c>
      <c r="P375" s="41" t="n">
        <v>37287</v>
      </c>
      <c r="Q375" s="41" t="n">
        <v>41259</v>
      </c>
      <c r="R375" s="41" t="n">
        <v>38536</v>
      </c>
      <c r="S375" s="41" t="n">
        <v>39858</v>
      </c>
      <c r="T375" s="41" t="n">
        <v>41362</v>
      </c>
      <c r="U375" s="41" t="n">
        <v>42185</v>
      </c>
      <c r="V375" s="41" t="n">
        <v>43848</v>
      </c>
      <c r="W375" s="41" t="n">
        <v>45021</v>
      </c>
      <c r="X375" s="41" t="n">
        <v>47498</v>
      </c>
      <c r="Y375" s="41" t="n">
        <v>49254</v>
      </c>
      <c r="Z375" s="41" t="n">
        <v>49913</v>
      </c>
      <c r="AA375" s="41" t="n">
        <v>50445</v>
      </c>
      <c r="AB375" s="41" t="n">
        <v>50805</v>
      </c>
      <c r="AC375" s="41" t="n">
        <v>46780</v>
      </c>
    </row>
    <row r="376" customFormat="false" ht="15.75" hidden="false" customHeight="true" outlineLevel="0" collapsed="false">
      <c r="B376" s="37" t="s">
        <v>669</v>
      </c>
      <c r="C376" s="37" t="s">
        <v>601</v>
      </c>
      <c r="D376" s="37" t="s">
        <v>600</v>
      </c>
      <c r="E376" s="41"/>
      <c r="F376" s="41"/>
      <c r="G376" s="41"/>
      <c r="H376" s="42"/>
      <c r="I376" s="43" t="n">
        <v>378</v>
      </c>
      <c r="J376" s="42" t="n">
        <v>4374</v>
      </c>
      <c r="K376" s="42" t="n">
        <v>9404</v>
      </c>
      <c r="L376" s="43" t="n">
        <v>7640</v>
      </c>
      <c r="M376" s="43" t="n">
        <v>10335</v>
      </c>
      <c r="N376" s="43" t="n">
        <v>10886</v>
      </c>
      <c r="O376" s="41" t="n">
        <v>10252</v>
      </c>
      <c r="P376" s="41" t="n">
        <v>10530</v>
      </c>
      <c r="Q376" s="41" t="n">
        <v>11736</v>
      </c>
      <c r="R376" s="41" t="n">
        <v>12371</v>
      </c>
      <c r="S376" s="41" t="n">
        <v>12405</v>
      </c>
      <c r="T376" s="41" t="n">
        <v>9283</v>
      </c>
      <c r="U376" s="41" t="n">
        <v>10074</v>
      </c>
      <c r="V376" s="41" t="n">
        <v>10676</v>
      </c>
      <c r="W376" s="41" t="n">
        <v>11218</v>
      </c>
      <c r="X376" s="41" t="n">
        <v>11687</v>
      </c>
      <c r="Y376" s="41" t="n">
        <v>12162</v>
      </c>
      <c r="Z376" s="41" t="n">
        <v>12408</v>
      </c>
      <c r="AA376" s="41" t="n">
        <v>12525</v>
      </c>
      <c r="AB376" s="41" t="n">
        <v>12802</v>
      </c>
      <c r="AC376" s="41" t="n">
        <v>12410</v>
      </c>
    </row>
    <row r="377" customFormat="false" ht="15.75" hidden="false" customHeight="true" outlineLevel="0" collapsed="false">
      <c r="B377" s="37" t="s">
        <v>669</v>
      </c>
      <c r="C377" s="37" t="s">
        <v>603</v>
      </c>
      <c r="D377" s="37" t="s">
        <v>602</v>
      </c>
      <c r="E377" s="41"/>
      <c r="F377" s="41"/>
      <c r="G377" s="41"/>
      <c r="H377" s="42"/>
      <c r="I377" s="42" t="n">
        <v>1219</v>
      </c>
      <c r="J377" s="42" t="n">
        <v>2756</v>
      </c>
      <c r="K377" s="42" t="n">
        <v>4064</v>
      </c>
      <c r="L377" s="43" t="n">
        <v>6209</v>
      </c>
      <c r="M377" s="43" t="n">
        <v>7079</v>
      </c>
      <c r="N377" s="43" t="n">
        <v>8323</v>
      </c>
      <c r="O377" s="41" t="n">
        <v>10237</v>
      </c>
      <c r="P377" s="41" t="n">
        <v>9269</v>
      </c>
      <c r="Q377" s="41" t="n">
        <v>10098</v>
      </c>
      <c r="R377" s="41" t="n">
        <v>10457</v>
      </c>
      <c r="S377" s="41" t="n">
        <v>10847</v>
      </c>
      <c r="T377" s="41" t="n">
        <v>8601</v>
      </c>
      <c r="U377" s="41" t="n">
        <v>9475</v>
      </c>
      <c r="V377" s="41" t="n">
        <v>10244</v>
      </c>
      <c r="W377" s="41" t="n">
        <v>10561</v>
      </c>
      <c r="X377" s="41" t="n">
        <v>10848</v>
      </c>
      <c r="Y377" s="41" t="n">
        <v>11271</v>
      </c>
      <c r="Z377" s="41" t="n">
        <v>11837</v>
      </c>
      <c r="AA377" s="41" t="n">
        <v>12092</v>
      </c>
      <c r="AB377" s="41" t="n">
        <v>12302</v>
      </c>
      <c r="AC377" s="41" t="n">
        <v>11635</v>
      </c>
    </row>
    <row r="378" customFormat="false" ht="15.75" hidden="false" customHeight="true" outlineLevel="0" collapsed="false">
      <c r="B378" s="37" t="s">
        <v>669</v>
      </c>
      <c r="C378" s="37" t="s">
        <v>605</v>
      </c>
      <c r="D378" s="37" t="s">
        <v>604</v>
      </c>
      <c r="E378" s="41"/>
      <c r="F378" s="41"/>
      <c r="G378" s="41"/>
      <c r="H378" s="42"/>
      <c r="I378" s="42"/>
      <c r="J378" s="42"/>
      <c r="K378" s="42" t="n">
        <v>2795</v>
      </c>
      <c r="L378" s="43" t="n">
        <v>7814</v>
      </c>
      <c r="M378" s="43" t="n">
        <v>12077</v>
      </c>
      <c r="N378" s="43" t="n">
        <v>15838</v>
      </c>
      <c r="O378" s="41" t="n">
        <v>15151</v>
      </c>
      <c r="P378" s="41" t="n">
        <v>14151</v>
      </c>
      <c r="Q378" s="41" t="n">
        <v>14803</v>
      </c>
      <c r="R378" s="41" t="n">
        <v>15146</v>
      </c>
      <c r="S378" s="41" t="n">
        <v>14819</v>
      </c>
      <c r="T378" s="41" t="n">
        <v>10290</v>
      </c>
      <c r="U378" s="41" t="n">
        <v>11219</v>
      </c>
      <c r="V378" s="41" t="n">
        <v>12275</v>
      </c>
      <c r="W378" s="41" t="n">
        <v>12490</v>
      </c>
      <c r="X378" s="41" t="n">
        <v>10799</v>
      </c>
      <c r="Y378" s="41" t="n">
        <v>11790</v>
      </c>
      <c r="Z378" s="41" t="n">
        <v>12440</v>
      </c>
      <c r="AA378" s="41" t="n">
        <v>12780</v>
      </c>
      <c r="AB378" s="41" t="n">
        <v>13268</v>
      </c>
      <c r="AC378" s="41" t="n">
        <v>12678</v>
      </c>
    </row>
    <row r="379" customFormat="false" ht="15.75" hidden="false" customHeight="true" outlineLevel="0" collapsed="false">
      <c r="B379" s="37" t="s">
        <v>669</v>
      </c>
      <c r="C379" s="37" t="s">
        <v>607</v>
      </c>
      <c r="D379" s="37" t="s">
        <v>606</v>
      </c>
      <c r="E379" s="41" t="n">
        <v>1123</v>
      </c>
      <c r="F379" s="41" t="n">
        <v>4774</v>
      </c>
      <c r="G379" s="41" t="n">
        <v>5030</v>
      </c>
      <c r="H379" s="42" t="n">
        <v>6540</v>
      </c>
      <c r="I379" s="42" t="n">
        <v>7657</v>
      </c>
      <c r="J379" s="42" t="n">
        <v>7212</v>
      </c>
      <c r="K379" s="42" t="n">
        <v>3083</v>
      </c>
      <c r="L379" s="43" t="n">
        <v>5890</v>
      </c>
      <c r="M379" s="43" t="n">
        <v>6588</v>
      </c>
      <c r="N379" s="43" t="n">
        <v>8645</v>
      </c>
      <c r="O379" s="41" t="n">
        <v>8560</v>
      </c>
      <c r="P379" s="41" t="n">
        <v>11872</v>
      </c>
      <c r="Q379" s="41" t="n">
        <v>10241</v>
      </c>
      <c r="R379" s="41" t="n">
        <v>10624</v>
      </c>
      <c r="S379" s="41" t="n">
        <v>10996</v>
      </c>
      <c r="T379" s="41" t="n">
        <v>11715</v>
      </c>
      <c r="U379" s="41" t="n">
        <v>11865</v>
      </c>
      <c r="V379" s="41" t="n">
        <v>12711</v>
      </c>
      <c r="W379" s="41" t="n">
        <v>13193</v>
      </c>
      <c r="X379" s="41" t="n">
        <v>13956</v>
      </c>
      <c r="Y379" s="41" t="n">
        <v>14191</v>
      </c>
      <c r="Z379" s="41" t="n">
        <v>14675</v>
      </c>
      <c r="AA379" s="41" t="n">
        <v>14838</v>
      </c>
      <c r="AB379" s="41" t="n">
        <v>15105</v>
      </c>
      <c r="AC379" s="41" t="n">
        <v>13790</v>
      </c>
    </row>
    <row r="380" customFormat="false" ht="15.75" hidden="false" customHeight="true" outlineLevel="0" collapsed="false">
      <c r="B380" s="37" t="s">
        <v>669</v>
      </c>
      <c r="C380" s="37" t="s">
        <v>609</v>
      </c>
      <c r="D380" s="37" t="s">
        <v>608</v>
      </c>
      <c r="E380" s="41"/>
      <c r="F380" s="41"/>
      <c r="G380" s="41"/>
      <c r="H380" s="42"/>
      <c r="I380" s="42" t="n">
        <v>2070</v>
      </c>
      <c r="J380" s="42" t="n">
        <v>2799</v>
      </c>
      <c r="K380" s="42" t="n">
        <v>1739</v>
      </c>
      <c r="L380" s="43" t="n">
        <v>2530</v>
      </c>
      <c r="M380" s="43" t="n">
        <v>2850</v>
      </c>
      <c r="N380" s="43" t="n">
        <v>3462</v>
      </c>
      <c r="O380" s="41" t="n">
        <v>5196</v>
      </c>
      <c r="P380" s="41" t="n">
        <v>6216</v>
      </c>
      <c r="Q380" s="41" t="n">
        <v>7698</v>
      </c>
      <c r="R380" s="41" t="n">
        <v>8067</v>
      </c>
      <c r="S380" s="41" t="n">
        <v>7949</v>
      </c>
      <c r="T380" s="41" t="n">
        <v>8541</v>
      </c>
      <c r="U380" s="41" t="n">
        <v>8626</v>
      </c>
      <c r="V380" s="41" t="n">
        <v>9329</v>
      </c>
      <c r="W380" s="41" t="n">
        <v>9161</v>
      </c>
      <c r="X380" s="41" t="n">
        <v>9968</v>
      </c>
      <c r="Y380" s="41" t="n">
        <v>10193</v>
      </c>
      <c r="Z380" s="41" t="n">
        <v>11198</v>
      </c>
      <c r="AA380" s="41" t="n">
        <v>11339</v>
      </c>
      <c r="AB380" s="41" t="n">
        <v>10789</v>
      </c>
      <c r="AC380" s="41" t="n">
        <v>11161</v>
      </c>
    </row>
    <row r="381" customFormat="false" ht="15.75" hidden="false" customHeight="true" outlineLevel="0" collapsed="false">
      <c r="B381" s="37" t="s">
        <v>669</v>
      </c>
      <c r="C381" s="37" t="s">
        <v>611</v>
      </c>
      <c r="D381" s="37" t="s">
        <v>610</v>
      </c>
      <c r="E381" s="41"/>
      <c r="F381" s="41"/>
      <c r="G381" s="41"/>
      <c r="H381" s="42"/>
      <c r="I381" s="42" t="n">
        <v>2654</v>
      </c>
      <c r="J381" s="42" t="n">
        <v>6209</v>
      </c>
      <c r="K381" s="42" t="n">
        <v>8520</v>
      </c>
      <c r="L381" s="43" t="n">
        <v>16447</v>
      </c>
      <c r="M381" s="43" t="n">
        <v>31242</v>
      </c>
      <c r="N381" s="43" t="n">
        <v>38359</v>
      </c>
      <c r="O381" s="41" t="n">
        <v>46602</v>
      </c>
      <c r="P381" s="41" t="n">
        <v>58623</v>
      </c>
      <c r="Q381" s="41" t="n">
        <v>55680</v>
      </c>
      <c r="R381" s="41" t="n">
        <v>56766</v>
      </c>
      <c r="S381" s="41" t="n">
        <v>60337</v>
      </c>
      <c r="T381" s="41" t="n">
        <v>66943</v>
      </c>
      <c r="U381" s="41" t="n">
        <v>69750</v>
      </c>
      <c r="V381" s="41" t="n">
        <v>72722</v>
      </c>
      <c r="W381" s="41" t="n">
        <v>76405</v>
      </c>
      <c r="X381" s="41" t="n">
        <v>80680</v>
      </c>
      <c r="Y381" s="41" t="n">
        <v>85789</v>
      </c>
      <c r="Z381" s="41" t="n">
        <v>89748</v>
      </c>
      <c r="AA381" s="41" t="n">
        <v>93135</v>
      </c>
      <c r="AB381" s="41" t="n">
        <v>89820</v>
      </c>
      <c r="AC381" s="41" t="n">
        <v>96136</v>
      </c>
    </row>
    <row r="382" customFormat="false" ht="15.75" hidden="false" customHeight="true" outlineLevel="0" collapsed="false">
      <c r="B382" s="37" t="s">
        <v>669</v>
      </c>
      <c r="C382" s="37" t="s">
        <v>613</v>
      </c>
      <c r="D382" s="37" t="s">
        <v>612</v>
      </c>
      <c r="E382" s="41" t="n">
        <v>565</v>
      </c>
      <c r="F382" s="41" t="n">
        <v>1387</v>
      </c>
      <c r="G382" s="41" t="n">
        <v>1234</v>
      </c>
      <c r="H382" s="42" t="n">
        <v>2864</v>
      </c>
      <c r="I382" s="42" t="n">
        <v>3760</v>
      </c>
      <c r="J382" s="42" t="n">
        <v>2984</v>
      </c>
      <c r="K382" s="42" t="n">
        <v>4174</v>
      </c>
      <c r="L382" s="43" t="n">
        <v>4777</v>
      </c>
      <c r="M382" s="43" t="n">
        <v>5325</v>
      </c>
      <c r="N382" s="43" t="n">
        <v>5851</v>
      </c>
      <c r="O382" s="41" t="n">
        <v>6099</v>
      </c>
      <c r="P382" s="41" t="n">
        <v>7039</v>
      </c>
      <c r="Q382" s="41" t="n">
        <v>7468</v>
      </c>
      <c r="R382" s="41" t="n">
        <v>7846</v>
      </c>
      <c r="S382" s="41" t="n">
        <v>7859</v>
      </c>
      <c r="T382" s="41" t="n">
        <v>5611</v>
      </c>
      <c r="U382" s="41" t="n">
        <v>5908</v>
      </c>
      <c r="V382" s="41" t="n">
        <v>6510</v>
      </c>
      <c r="W382" s="41" t="n">
        <v>6509</v>
      </c>
      <c r="X382" s="41" t="n">
        <v>6456</v>
      </c>
      <c r="Y382" s="41" t="n">
        <v>6563</v>
      </c>
      <c r="Z382" s="41" t="n">
        <v>6770</v>
      </c>
      <c r="AA382" s="41" t="n">
        <v>6708</v>
      </c>
      <c r="AB382" s="41" t="n">
        <v>6811</v>
      </c>
      <c r="AC382" s="41" t="n">
        <v>6216</v>
      </c>
    </row>
    <row r="383" customFormat="false" ht="15.75" hidden="false" customHeight="true" outlineLevel="0" collapsed="false">
      <c r="B383" s="37" t="s">
        <v>669</v>
      </c>
      <c r="C383" s="37" t="s">
        <v>615</v>
      </c>
      <c r="D383" s="37" t="s">
        <v>614</v>
      </c>
      <c r="E383" s="41"/>
      <c r="F383" s="41"/>
      <c r="G383" s="41"/>
      <c r="H383" s="42"/>
      <c r="I383" s="42"/>
      <c r="J383" s="42"/>
      <c r="K383" s="42"/>
      <c r="L383" s="42"/>
      <c r="M383" s="42"/>
      <c r="N383" s="42"/>
      <c r="O383" s="41" t="n">
        <v>8606</v>
      </c>
      <c r="P383" s="41" t="n">
        <v>9401</v>
      </c>
      <c r="Q383" s="41" t="n">
        <v>10396</v>
      </c>
      <c r="R383" s="41" t="n">
        <v>10653</v>
      </c>
      <c r="S383" s="41" t="n">
        <v>10316</v>
      </c>
      <c r="T383" s="41" t="n">
        <v>6824</v>
      </c>
      <c r="U383" s="41" t="n">
        <v>7547</v>
      </c>
      <c r="V383" s="41" t="n">
        <v>8357</v>
      </c>
      <c r="W383" s="41" t="n">
        <v>8564</v>
      </c>
      <c r="X383" s="41" t="n">
        <v>7670</v>
      </c>
      <c r="Y383" s="41" t="n">
        <v>8214</v>
      </c>
      <c r="Z383" s="41" t="n">
        <v>8698</v>
      </c>
      <c r="AA383" s="41" t="n">
        <v>8841</v>
      </c>
      <c r="AB383" s="41" t="n">
        <v>9175</v>
      </c>
      <c r="AC383" s="41" t="n">
        <v>9126</v>
      </c>
    </row>
    <row r="384" customFormat="false" ht="15.75" hidden="false" customHeight="true" outlineLevel="0" collapsed="false">
      <c r="B384" s="37" t="s">
        <v>669</v>
      </c>
      <c r="C384" s="37" t="s">
        <v>839</v>
      </c>
      <c r="D384" s="37" t="s">
        <v>840</v>
      </c>
      <c r="E384" s="41"/>
      <c r="F384" s="41"/>
      <c r="G384" s="41"/>
      <c r="H384" s="42"/>
      <c r="I384" s="42"/>
      <c r="J384" s="42"/>
      <c r="K384" s="42"/>
      <c r="L384" s="42"/>
      <c r="M384" s="42"/>
      <c r="N384" s="42"/>
      <c r="O384" s="41"/>
      <c r="P384" s="41"/>
      <c r="Q384" s="41" t="n">
        <v>2269</v>
      </c>
      <c r="R384" s="41" t="n">
        <v>2542</v>
      </c>
      <c r="S384" s="41" t="n">
        <v>2563</v>
      </c>
      <c r="T384" s="41" t="n">
        <v>3004</v>
      </c>
      <c r="U384" s="41" t="n">
        <v>2973</v>
      </c>
      <c r="V384" s="41" t="n">
        <v>3922</v>
      </c>
      <c r="W384" s="41" t="n">
        <v>4063</v>
      </c>
      <c r="X384" s="41" t="n">
        <v>3824</v>
      </c>
      <c r="Y384" s="41" t="n">
        <v>4145</v>
      </c>
      <c r="Z384" s="41" t="n">
        <v>4734</v>
      </c>
      <c r="AA384" s="41" t="n">
        <v>4816</v>
      </c>
      <c r="AB384" s="41" t="n">
        <v>4867</v>
      </c>
      <c r="AC384" s="41" t="n">
        <v>4946</v>
      </c>
    </row>
    <row r="385" customFormat="false" ht="15.75" hidden="false" customHeight="true" outlineLevel="0" collapsed="false">
      <c r="B385" s="37" t="s">
        <v>669</v>
      </c>
      <c r="C385" s="37" t="s">
        <v>617</v>
      </c>
      <c r="D385" s="37" t="s">
        <v>616</v>
      </c>
      <c r="E385" s="41"/>
      <c r="F385" s="41"/>
      <c r="G385" s="41"/>
      <c r="H385" s="42"/>
      <c r="I385" s="42"/>
      <c r="J385" s="42"/>
      <c r="K385" s="42" t="n">
        <v>4404</v>
      </c>
      <c r="L385" s="43" t="n">
        <v>4675</v>
      </c>
      <c r="M385" s="43" t="n">
        <v>4616</v>
      </c>
      <c r="N385" s="43" t="n">
        <v>6002</v>
      </c>
      <c r="O385" s="41" t="n">
        <v>7149</v>
      </c>
      <c r="P385" s="41" t="n">
        <v>7070</v>
      </c>
      <c r="Q385" s="41" t="n">
        <v>7557</v>
      </c>
      <c r="R385" s="41" t="n">
        <v>7594</v>
      </c>
      <c r="S385" s="41" t="n">
        <v>7566</v>
      </c>
      <c r="T385" s="41" t="n">
        <v>5429</v>
      </c>
      <c r="U385" s="41" t="n">
        <v>5773</v>
      </c>
      <c r="V385" s="41" t="n">
        <v>6195</v>
      </c>
      <c r="W385" s="41" t="n">
        <v>6358</v>
      </c>
      <c r="X385" s="41" t="n">
        <v>5743</v>
      </c>
      <c r="Y385" s="41" t="n">
        <v>6137</v>
      </c>
      <c r="Z385" s="41" t="n">
        <v>6589</v>
      </c>
      <c r="AA385" s="41" t="n">
        <v>6710</v>
      </c>
      <c r="AB385" s="41" t="n">
        <v>7211</v>
      </c>
      <c r="AC385" s="41" t="n">
        <v>6930</v>
      </c>
    </row>
    <row r="386" customFormat="false" ht="15.75" hidden="false" customHeight="true" outlineLevel="0" collapsed="false">
      <c r="B386" s="37" t="s">
        <v>669</v>
      </c>
      <c r="C386" s="37" t="s">
        <v>619</v>
      </c>
      <c r="D386" s="37" t="s">
        <v>618</v>
      </c>
      <c r="E386" s="41"/>
      <c r="F386" s="41"/>
      <c r="G386" s="41"/>
      <c r="H386" s="42"/>
      <c r="I386" s="42"/>
      <c r="J386" s="42"/>
      <c r="K386" s="42"/>
      <c r="L386" s="42"/>
      <c r="M386" s="42"/>
      <c r="N386" s="42"/>
      <c r="O386" s="41" t="n">
        <v>7268</v>
      </c>
      <c r="P386" s="41" t="n">
        <v>5783</v>
      </c>
      <c r="Q386" s="41" t="n">
        <v>6456</v>
      </c>
      <c r="R386" s="41" t="n">
        <v>6740</v>
      </c>
      <c r="S386" s="41" t="n">
        <v>6798</v>
      </c>
      <c r="T386" s="41" t="n">
        <v>5557</v>
      </c>
      <c r="U386" s="41" t="n">
        <v>5865</v>
      </c>
      <c r="V386" s="41" t="n">
        <v>6190</v>
      </c>
      <c r="W386" s="41" t="n">
        <v>6213</v>
      </c>
      <c r="X386" s="41" t="n">
        <v>5902</v>
      </c>
      <c r="Y386" s="41" t="n">
        <v>6120</v>
      </c>
      <c r="Z386" s="41" t="n">
        <v>6393</v>
      </c>
      <c r="AA386" s="41" t="n">
        <v>6367</v>
      </c>
      <c r="AB386" s="41" t="n">
        <v>6477</v>
      </c>
      <c r="AC386" s="41" t="n">
        <v>5546</v>
      </c>
    </row>
    <row r="387" customFormat="false" ht="15.75" hidden="false" customHeight="true" outlineLevel="0" collapsed="false">
      <c r="B387" s="37" t="s">
        <v>669</v>
      </c>
      <c r="C387" s="37" t="s">
        <v>621</v>
      </c>
      <c r="D387" s="37" t="s">
        <v>620</v>
      </c>
      <c r="E387" s="41"/>
      <c r="F387" s="41"/>
      <c r="G387" s="41"/>
      <c r="H387" s="42"/>
      <c r="I387" s="42"/>
      <c r="J387" s="42"/>
      <c r="K387" s="42"/>
      <c r="L387" s="42"/>
      <c r="M387" s="42"/>
      <c r="N387" s="42"/>
      <c r="O387" s="41" t="n">
        <v>4325</v>
      </c>
      <c r="P387" s="41" t="n">
        <v>7209</v>
      </c>
      <c r="Q387" s="41" t="n">
        <v>9164</v>
      </c>
      <c r="R387" s="41" t="n">
        <v>10069</v>
      </c>
      <c r="S387" s="41" t="n">
        <v>10034</v>
      </c>
      <c r="T387" s="41" t="n">
        <v>7579</v>
      </c>
      <c r="U387" s="41" t="n">
        <v>8554</v>
      </c>
      <c r="V387" s="41" t="n">
        <v>9693</v>
      </c>
      <c r="W387" s="41" t="n">
        <v>9873</v>
      </c>
      <c r="X387" s="41" t="n">
        <v>10538</v>
      </c>
      <c r="Y387" s="41" t="n">
        <v>10867</v>
      </c>
      <c r="Z387" s="41" t="n">
        <v>11318</v>
      </c>
      <c r="AA387" s="41" t="n">
        <v>11338</v>
      </c>
      <c r="AB387" s="41" t="n">
        <v>10843</v>
      </c>
      <c r="AC387" s="41" t="n">
        <v>11058</v>
      </c>
    </row>
    <row r="388" customFormat="false" ht="15.75" hidden="false" customHeight="true" outlineLevel="0" collapsed="false">
      <c r="B388" s="37" t="s">
        <v>669</v>
      </c>
      <c r="C388" s="37" t="s">
        <v>623</v>
      </c>
      <c r="D388" s="37" t="s">
        <v>622</v>
      </c>
      <c r="E388" s="41"/>
      <c r="F388" s="41"/>
      <c r="G388" s="41"/>
      <c r="H388" s="42"/>
      <c r="I388" s="42"/>
      <c r="J388" s="42"/>
      <c r="K388" s="42" t="n">
        <v>4500</v>
      </c>
      <c r="L388" s="43" t="n">
        <v>8875</v>
      </c>
      <c r="M388" s="43" t="n">
        <v>11776</v>
      </c>
      <c r="N388" s="43" t="n">
        <v>14006</v>
      </c>
      <c r="O388" s="41" t="n">
        <v>16494</v>
      </c>
      <c r="P388" s="41" t="n">
        <v>17504</v>
      </c>
      <c r="Q388" s="41" t="n">
        <v>17901</v>
      </c>
      <c r="R388" s="41" t="n">
        <v>19005</v>
      </c>
      <c r="S388" s="41" t="n">
        <v>19154</v>
      </c>
      <c r="T388" s="41" t="n">
        <v>13267</v>
      </c>
      <c r="U388" s="41" t="n">
        <v>14384</v>
      </c>
      <c r="V388" s="41" t="n">
        <v>15168</v>
      </c>
      <c r="W388" s="41" t="n">
        <v>15682</v>
      </c>
      <c r="X388" s="41" t="n">
        <v>14018</v>
      </c>
      <c r="Y388" s="41" t="n">
        <v>15356</v>
      </c>
      <c r="Z388" s="41" t="n">
        <v>16169</v>
      </c>
      <c r="AA388" s="41" t="n">
        <v>16776</v>
      </c>
      <c r="AB388" s="41" t="n">
        <v>17379</v>
      </c>
      <c r="AC388" s="41" t="n">
        <v>18611</v>
      </c>
    </row>
    <row r="389" customFormat="false" ht="15.75" hidden="false" customHeight="true" outlineLevel="0" collapsed="false">
      <c r="B389" s="37" t="s">
        <v>669</v>
      </c>
      <c r="C389" s="37" t="s">
        <v>625</v>
      </c>
      <c r="D389" s="37" t="s">
        <v>624</v>
      </c>
      <c r="E389" s="41"/>
      <c r="F389" s="41"/>
      <c r="G389" s="41"/>
      <c r="H389" s="42"/>
      <c r="I389" s="42"/>
      <c r="J389" s="42"/>
      <c r="K389" s="42" t="n">
        <v>10214</v>
      </c>
      <c r="L389" s="43" t="n">
        <v>27036</v>
      </c>
      <c r="M389" s="43" t="n">
        <v>34512</v>
      </c>
      <c r="N389" s="43" t="n">
        <v>52910</v>
      </c>
      <c r="O389" s="41" t="n">
        <v>53922</v>
      </c>
      <c r="P389" s="41" t="n">
        <v>62920</v>
      </c>
      <c r="Q389" s="41" t="n">
        <v>66379</v>
      </c>
      <c r="R389" s="41" t="n">
        <v>63492</v>
      </c>
      <c r="S389" s="41" t="n">
        <v>68208</v>
      </c>
      <c r="T389" s="41" t="n">
        <v>68686</v>
      </c>
      <c r="U389" s="41" t="n">
        <v>69548</v>
      </c>
      <c r="V389" s="41" t="n">
        <v>69209</v>
      </c>
      <c r="W389" s="41" t="n">
        <v>70062</v>
      </c>
      <c r="X389" s="41" t="n">
        <v>70276</v>
      </c>
      <c r="Y389" s="41" t="n">
        <v>74163</v>
      </c>
      <c r="Z389" s="41" t="n">
        <v>75856</v>
      </c>
      <c r="AA389" s="41" t="n">
        <v>77106</v>
      </c>
      <c r="AB389" s="41" t="n">
        <v>77467</v>
      </c>
      <c r="AC389" s="41" t="n">
        <v>76375</v>
      </c>
    </row>
    <row r="390" customFormat="false" ht="15.75" hidden="false" customHeight="true" outlineLevel="0" collapsed="false">
      <c r="B390" s="37" t="s">
        <v>669</v>
      </c>
      <c r="C390" s="37" t="s">
        <v>627</v>
      </c>
      <c r="D390" s="37" t="s">
        <v>626</v>
      </c>
      <c r="E390" s="41" t="n">
        <v>472</v>
      </c>
      <c r="F390" s="41" t="n">
        <v>5506</v>
      </c>
      <c r="G390" s="41" t="n">
        <v>6062</v>
      </c>
      <c r="H390" s="42" t="n">
        <v>7413</v>
      </c>
      <c r="I390" s="42" t="n">
        <v>10913</v>
      </c>
      <c r="J390" s="42" t="n">
        <v>8775</v>
      </c>
      <c r="K390" s="42" t="n">
        <v>11435</v>
      </c>
      <c r="L390" s="43" t="n">
        <v>13364</v>
      </c>
      <c r="M390" s="43" t="n">
        <v>16924</v>
      </c>
      <c r="N390" s="43" t="n">
        <v>22307</v>
      </c>
      <c r="O390" s="41" t="n">
        <v>26584</v>
      </c>
      <c r="P390" s="41" t="n">
        <v>28112</v>
      </c>
      <c r="Q390" s="41" t="n">
        <v>31259</v>
      </c>
      <c r="R390" s="41" t="n">
        <v>32632</v>
      </c>
      <c r="S390" s="41" t="n">
        <v>33752</v>
      </c>
      <c r="T390" s="41" t="n">
        <v>35245</v>
      </c>
      <c r="U390" s="41" t="n">
        <v>35991</v>
      </c>
      <c r="V390" s="41" t="n">
        <v>36776</v>
      </c>
      <c r="W390" s="41" t="n">
        <v>37784</v>
      </c>
      <c r="X390" s="41" t="n">
        <v>38550</v>
      </c>
      <c r="Y390" s="41" t="n">
        <v>40158</v>
      </c>
      <c r="Z390" s="41" t="n">
        <v>41083</v>
      </c>
      <c r="AA390" s="41" t="n">
        <v>41870</v>
      </c>
      <c r="AB390" s="41" t="n">
        <v>41776</v>
      </c>
      <c r="AC390" s="41" t="n">
        <v>37577</v>
      </c>
    </row>
    <row r="391" customFormat="false" ht="15.75" hidden="false" customHeight="true" outlineLevel="0" collapsed="false">
      <c r="B391" s="37" t="s">
        <v>669</v>
      </c>
      <c r="C391" s="37" t="s">
        <v>629</v>
      </c>
      <c r="D391" s="37" t="s">
        <v>628</v>
      </c>
      <c r="E391" s="41"/>
      <c r="F391" s="41"/>
      <c r="G391" s="41"/>
      <c r="H391" s="42"/>
      <c r="I391" s="42"/>
      <c r="J391" s="42"/>
      <c r="K391" s="42" t="n">
        <v>3327</v>
      </c>
      <c r="L391" s="43" t="n">
        <v>2728</v>
      </c>
      <c r="M391" s="43" t="n">
        <v>2294</v>
      </c>
      <c r="N391" s="43" t="n">
        <v>2368</v>
      </c>
      <c r="O391" s="41" t="n">
        <v>2586</v>
      </c>
      <c r="P391" s="41" t="n">
        <v>2471</v>
      </c>
      <c r="Q391" s="41" t="n">
        <v>2642</v>
      </c>
      <c r="R391" s="41" t="n">
        <v>2742</v>
      </c>
      <c r="S391" s="41" t="n">
        <v>2080</v>
      </c>
      <c r="T391" s="41" t="n">
        <v>2215</v>
      </c>
      <c r="U391" s="41" t="n">
        <v>2206</v>
      </c>
      <c r="V391" s="41" t="n">
        <v>1879</v>
      </c>
      <c r="W391" s="41" t="n">
        <v>1955</v>
      </c>
      <c r="X391" s="41" t="n">
        <v>1746</v>
      </c>
      <c r="Y391" s="41" t="n">
        <v>1818</v>
      </c>
      <c r="Z391" s="41" t="n">
        <v>2042</v>
      </c>
      <c r="AA391" s="41" t="n">
        <v>2053</v>
      </c>
      <c r="AB391" s="41" t="n">
        <v>2203</v>
      </c>
      <c r="AC391" s="41" t="n">
        <v>2106</v>
      </c>
    </row>
    <row r="392" customFormat="false" ht="15.75" hidden="false" customHeight="true" outlineLevel="0" collapsed="false">
      <c r="B392" s="37" t="s">
        <v>669</v>
      </c>
      <c r="C392" s="37" t="s">
        <v>631</v>
      </c>
      <c r="D392" s="37" t="s">
        <v>630</v>
      </c>
      <c r="E392" s="41"/>
      <c r="F392" s="41" t="n">
        <v>715</v>
      </c>
      <c r="G392" s="41" t="n">
        <v>1150</v>
      </c>
      <c r="H392" s="42" t="n">
        <v>3838</v>
      </c>
      <c r="I392" s="42" t="n">
        <v>6483</v>
      </c>
      <c r="J392" s="42" t="n">
        <v>5456</v>
      </c>
      <c r="K392" s="42" t="n">
        <v>6255</v>
      </c>
      <c r="L392" s="43" t="n">
        <v>6055</v>
      </c>
      <c r="M392" s="43" t="n">
        <v>6565</v>
      </c>
      <c r="N392" s="43" t="n">
        <v>8100</v>
      </c>
      <c r="O392" s="41" t="n">
        <v>8815</v>
      </c>
      <c r="P392" s="41" t="n">
        <v>9170</v>
      </c>
      <c r="Q392" s="41" t="n">
        <v>9633</v>
      </c>
      <c r="R392" s="41" t="n">
        <v>9301</v>
      </c>
      <c r="S392" s="41" t="n">
        <v>9552</v>
      </c>
      <c r="T392" s="41" t="n">
        <v>7497</v>
      </c>
      <c r="U392" s="41" t="n">
        <v>8254</v>
      </c>
      <c r="V392" s="41" t="n">
        <v>8735</v>
      </c>
      <c r="W392" s="41" t="n">
        <v>8998</v>
      </c>
      <c r="X392" s="41" t="n">
        <v>7502</v>
      </c>
      <c r="Y392" s="41" t="n">
        <v>7980</v>
      </c>
      <c r="Z392" s="41" t="n">
        <v>8311</v>
      </c>
      <c r="AA392" s="41" t="n">
        <v>8435</v>
      </c>
      <c r="AB392" s="41" t="n">
        <v>8692</v>
      </c>
      <c r="AC392" s="41" t="n">
        <v>8285</v>
      </c>
    </row>
    <row r="393" customFormat="false" ht="15.75" hidden="false" customHeight="true" outlineLevel="0" collapsed="false">
      <c r="B393" s="37" t="s">
        <v>669</v>
      </c>
      <c r="C393" s="37" t="s">
        <v>639</v>
      </c>
      <c r="D393" s="37" t="s">
        <v>638</v>
      </c>
      <c r="E393" s="41"/>
      <c r="F393" s="41" t="n">
        <v>1567</v>
      </c>
      <c r="G393" s="41" t="n">
        <v>1741</v>
      </c>
      <c r="H393" s="42" t="n">
        <v>2336</v>
      </c>
      <c r="I393" s="42" t="n">
        <v>2863</v>
      </c>
      <c r="J393" s="42" t="n">
        <v>2939</v>
      </c>
      <c r="K393" s="42" t="n">
        <v>3392</v>
      </c>
      <c r="L393" s="43" t="n">
        <v>5698</v>
      </c>
      <c r="M393" s="43" t="n">
        <v>6317</v>
      </c>
      <c r="N393" s="43" t="n">
        <v>7840</v>
      </c>
      <c r="O393" s="41" t="n">
        <v>9249</v>
      </c>
      <c r="P393" s="41" t="n">
        <v>11624</v>
      </c>
      <c r="Q393" s="41" t="n">
        <v>14006</v>
      </c>
      <c r="R393" s="41" t="n">
        <v>14832</v>
      </c>
      <c r="S393" s="41" t="n">
        <v>15238</v>
      </c>
      <c r="T393" s="41" t="n">
        <v>15173</v>
      </c>
      <c r="U393" s="41" t="n">
        <v>11596</v>
      </c>
      <c r="V393" s="41" t="n">
        <v>12867</v>
      </c>
      <c r="W393" s="41" t="n">
        <v>13386</v>
      </c>
      <c r="X393" s="41" t="n">
        <v>14062</v>
      </c>
      <c r="Y393" s="41" t="n">
        <v>14497</v>
      </c>
      <c r="Z393" s="41" t="n">
        <v>14821</v>
      </c>
      <c r="AA393" s="41" t="n">
        <v>14884</v>
      </c>
      <c r="AB393" s="41" t="n">
        <v>15178</v>
      </c>
      <c r="AC393" s="41" t="n">
        <v>14210</v>
      </c>
    </row>
    <row r="394" customFormat="false" ht="15.75" hidden="false" customHeight="true" outlineLevel="0" collapsed="false">
      <c r="B394" s="37" t="s">
        <v>669</v>
      </c>
      <c r="C394" s="37" t="s">
        <v>841</v>
      </c>
      <c r="D394" s="37" t="s">
        <v>842</v>
      </c>
      <c r="E394" s="41"/>
      <c r="F394" s="41"/>
      <c r="G394" s="41"/>
      <c r="H394" s="42"/>
      <c r="I394" s="42"/>
      <c r="J394" s="42"/>
      <c r="K394" s="42"/>
      <c r="L394" s="42"/>
      <c r="M394" s="42"/>
      <c r="N394" s="42"/>
      <c r="O394" s="41"/>
      <c r="P394" s="41"/>
      <c r="Q394" s="41" t="n">
        <v>3851</v>
      </c>
      <c r="R394" s="41" t="n">
        <v>4463</v>
      </c>
      <c r="S394" s="41" t="n">
        <v>4608</v>
      </c>
      <c r="T394" s="41" t="n">
        <v>5123</v>
      </c>
      <c r="U394" s="41" t="n">
        <v>5334</v>
      </c>
      <c r="V394" s="41" t="n">
        <v>6178</v>
      </c>
      <c r="W394" s="41" t="n">
        <v>6677</v>
      </c>
      <c r="X394" s="41" t="n">
        <v>6843</v>
      </c>
      <c r="Y394" s="41" t="n">
        <v>6989</v>
      </c>
      <c r="Z394" s="41" t="n">
        <v>7263</v>
      </c>
      <c r="AA394" s="41" t="n">
        <v>7338</v>
      </c>
      <c r="AB394" s="41" t="n">
        <v>7556</v>
      </c>
      <c r="AC394" s="41" t="n">
        <v>6802</v>
      </c>
    </row>
    <row r="395" customFormat="false" ht="15.75" hidden="false" customHeight="true" outlineLevel="0" collapsed="false">
      <c r="B395" s="37" t="s">
        <v>669</v>
      </c>
      <c r="C395" s="37" t="s">
        <v>633</v>
      </c>
      <c r="D395" s="37" t="s">
        <v>632</v>
      </c>
      <c r="E395" s="41"/>
      <c r="F395" s="41"/>
      <c r="G395" s="41"/>
      <c r="H395" s="42"/>
      <c r="I395" s="42"/>
      <c r="J395" s="42"/>
      <c r="K395" s="42"/>
      <c r="L395" s="42"/>
      <c r="M395" s="42"/>
      <c r="N395" s="42"/>
      <c r="O395" s="41" t="n">
        <v>6684</v>
      </c>
      <c r="P395" s="41" t="n">
        <v>7601</v>
      </c>
      <c r="Q395" s="41" t="n">
        <v>7699</v>
      </c>
      <c r="R395" s="41" t="n">
        <v>7940</v>
      </c>
      <c r="S395" s="41" t="n">
        <v>8014</v>
      </c>
      <c r="T395" s="41" t="n">
        <v>5757</v>
      </c>
      <c r="U395" s="41" t="n">
        <v>6296</v>
      </c>
      <c r="V395" s="41" t="n">
        <v>6694</v>
      </c>
      <c r="W395" s="41" t="n">
        <v>6673</v>
      </c>
      <c r="X395" s="41" t="n">
        <v>6644</v>
      </c>
      <c r="Y395" s="41" t="n">
        <v>6728</v>
      </c>
      <c r="Z395" s="41" t="n">
        <v>7039</v>
      </c>
      <c r="AA395" s="41" t="n">
        <v>7040</v>
      </c>
      <c r="AB395" s="41" t="n">
        <v>7026</v>
      </c>
      <c r="AC395" s="41" t="n">
        <v>6965</v>
      </c>
    </row>
    <row r="396" customFormat="false" ht="15.75" hidden="false" customHeight="true" outlineLevel="0" collapsed="false">
      <c r="B396" s="37" t="s">
        <v>669</v>
      </c>
      <c r="C396" s="37" t="s">
        <v>635</v>
      </c>
      <c r="D396" s="37" t="s">
        <v>634</v>
      </c>
      <c r="E396" s="41"/>
      <c r="F396" s="41"/>
      <c r="G396" s="41"/>
      <c r="H396" s="42"/>
      <c r="I396" s="42"/>
      <c r="J396" s="42"/>
      <c r="K396" s="42" t="n">
        <v>2114</v>
      </c>
      <c r="L396" s="43" t="n">
        <v>3791</v>
      </c>
      <c r="M396" s="43" t="n">
        <v>4686</v>
      </c>
      <c r="N396" s="43" t="n">
        <v>5969</v>
      </c>
      <c r="O396" s="41" t="n">
        <v>6511</v>
      </c>
      <c r="P396" s="41" t="n">
        <v>6926</v>
      </c>
      <c r="Q396" s="41" t="n">
        <v>7339</v>
      </c>
      <c r="R396" s="41" t="n">
        <v>7425</v>
      </c>
      <c r="S396" s="41" t="n">
        <v>7476</v>
      </c>
      <c r="T396" s="41" t="n">
        <v>5834</v>
      </c>
      <c r="U396" s="41" t="n">
        <v>6173</v>
      </c>
      <c r="V396" s="41" t="n">
        <v>6471</v>
      </c>
      <c r="W396" s="41" t="n">
        <v>6541</v>
      </c>
      <c r="X396" s="41" t="n">
        <v>6154</v>
      </c>
      <c r="Y396" s="41" t="n">
        <v>6416</v>
      </c>
      <c r="Z396" s="41" t="n">
        <v>6623</v>
      </c>
      <c r="AA396" s="41" t="n">
        <v>6706</v>
      </c>
      <c r="AB396" s="41" t="n">
        <v>6836</v>
      </c>
      <c r="AC396" s="41" t="n">
        <v>6683</v>
      </c>
    </row>
    <row r="397" customFormat="false" ht="15.75" hidden="false" customHeight="true" outlineLevel="0" collapsed="false">
      <c r="B397" s="37" t="s">
        <v>669</v>
      </c>
      <c r="C397" s="37" t="s">
        <v>843</v>
      </c>
      <c r="D397" s="37" t="s">
        <v>844</v>
      </c>
      <c r="E397" s="41"/>
      <c r="F397" s="41"/>
      <c r="G397" s="41"/>
      <c r="H397" s="42"/>
      <c r="I397" s="42"/>
      <c r="J397" s="42"/>
      <c r="K397" s="42"/>
      <c r="L397" s="42"/>
      <c r="M397" s="42"/>
      <c r="N397" s="42"/>
      <c r="O397" s="41"/>
      <c r="P397" s="41"/>
      <c r="Q397" s="41" t="n">
        <v>2979</v>
      </c>
      <c r="R397" s="41" t="n">
        <v>2292</v>
      </c>
      <c r="S397" s="41" t="n">
        <v>2425</v>
      </c>
      <c r="T397" s="41" t="n">
        <v>2906</v>
      </c>
      <c r="U397" s="41" t="n">
        <v>2827</v>
      </c>
      <c r="V397" s="41" t="n">
        <v>2979</v>
      </c>
      <c r="W397" s="41"/>
      <c r="X397" s="41"/>
      <c r="Y397" s="41"/>
      <c r="Z397" s="41" t="n">
        <v>2709</v>
      </c>
      <c r="AA397" s="41" t="n">
        <v>2784</v>
      </c>
      <c r="AB397" s="41" t="n">
        <v>3176</v>
      </c>
      <c r="AC397" s="41" t="n">
        <v>2732</v>
      </c>
    </row>
    <row r="398" customFormat="false" ht="15.75" hidden="false" customHeight="true" outlineLevel="0" collapsed="false">
      <c r="B398" s="37" t="s">
        <v>669</v>
      </c>
      <c r="C398" s="37" t="s">
        <v>845</v>
      </c>
      <c r="D398" s="37" t="s">
        <v>846</v>
      </c>
      <c r="E398" s="41"/>
      <c r="F398" s="41"/>
      <c r="G398" s="41"/>
      <c r="H398" s="42"/>
      <c r="I398" s="42"/>
      <c r="J398" s="42"/>
      <c r="K398" s="42"/>
      <c r="L398" s="42"/>
      <c r="M398" s="42"/>
      <c r="N398" s="42"/>
      <c r="O398" s="41"/>
      <c r="P398" s="41"/>
      <c r="Q398" s="41" t="n">
        <v>2850</v>
      </c>
      <c r="R398" s="41" t="n">
        <v>3346</v>
      </c>
      <c r="S398" s="41" t="n">
        <v>3461</v>
      </c>
      <c r="T398" s="41" t="n">
        <v>3934</v>
      </c>
      <c r="U398" s="41" t="n">
        <v>3904</v>
      </c>
      <c r="V398" s="41" t="n">
        <v>3957</v>
      </c>
      <c r="W398" s="41" t="n">
        <v>4142</v>
      </c>
      <c r="X398" s="41" t="n">
        <v>4507</v>
      </c>
      <c r="Y398" s="41" t="n">
        <v>4512</v>
      </c>
      <c r="Z398" s="41" t="n">
        <v>4679</v>
      </c>
      <c r="AA398" s="41" t="n">
        <v>4697</v>
      </c>
      <c r="AB398" s="41" t="n">
        <v>4808</v>
      </c>
      <c r="AC398" s="41" t="n">
        <v>4425</v>
      </c>
    </row>
    <row r="399" customFormat="false" ht="15.75" hidden="false" customHeight="true" outlineLevel="0" collapsed="false">
      <c r="B399" s="37" t="s">
        <v>669</v>
      </c>
      <c r="C399" s="37" t="s">
        <v>847</v>
      </c>
      <c r="D399" s="37" t="s">
        <v>848</v>
      </c>
      <c r="E399" s="41"/>
      <c r="F399" s="41"/>
      <c r="G399" s="41"/>
      <c r="H399" s="42"/>
      <c r="I399" s="42"/>
      <c r="J399" s="42"/>
      <c r="K399" s="42"/>
      <c r="L399" s="42"/>
      <c r="M399" s="42"/>
      <c r="N399" s="42"/>
      <c r="O399" s="41"/>
      <c r="P399" s="41"/>
      <c r="Q399" s="41" t="n">
        <v>2695</v>
      </c>
      <c r="R399" s="41" t="n">
        <v>2949</v>
      </c>
      <c r="S399" s="41" t="n">
        <v>2939</v>
      </c>
      <c r="T399" s="41" t="n">
        <v>3074</v>
      </c>
      <c r="U399" s="41" t="n">
        <v>3036</v>
      </c>
      <c r="V399" s="41" t="n">
        <v>3097</v>
      </c>
      <c r="W399" s="41" t="n">
        <v>3171</v>
      </c>
      <c r="X399" s="41" t="n">
        <v>3254</v>
      </c>
      <c r="Y399" s="41" t="n">
        <v>3378</v>
      </c>
      <c r="Z399" s="41" t="n">
        <v>3594</v>
      </c>
      <c r="AA399" s="41" t="n">
        <v>3579</v>
      </c>
      <c r="AB399" s="41" t="n">
        <v>3592</v>
      </c>
      <c r="AC399" s="41" t="n">
        <v>3313</v>
      </c>
    </row>
    <row r="400" customFormat="false" ht="15.75" hidden="false" customHeight="true" outlineLevel="0" collapsed="false">
      <c r="B400" s="37" t="s">
        <v>669</v>
      </c>
      <c r="C400" s="37" t="s">
        <v>637</v>
      </c>
      <c r="D400" s="37" t="s">
        <v>636</v>
      </c>
      <c r="E400" s="41"/>
      <c r="F400" s="41"/>
      <c r="G400" s="41"/>
      <c r="H400" s="42"/>
      <c r="I400" s="42"/>
      <c r="J400" s="42"/>
      <c r="K400" s="42" t="n">
        <v>1878</v>
      </c>
      <c r="L400" s="43" t="n">
        <v>2216</v>
      </c>
      <c r="M400" s="43" t="n">
        <v>2572</v>
      </c>
      <c r="N400" s="43" t="n">
        <v>3807</v>
      </c>
      <c r="O400" s="41" t="n">
        <v>4188</v>
      </c>
      <c r="P400" s="41" t="n">
        <v>3940</v>
      </c>
      <c r="Q400" s="41" t="n">
        <v>4415</v>
      </c>
      <c r="R400" s="41" t="n">
        <v>4438</v>
      </c>
      <c r="S400" s="41" t="n">
        <v>4479</v>
      </c>
      <c r="T400" s="41" t="n">
        <v>4477</v>
      </c>
      <c r="U400" s="41" t="n">
        <v>4291</v>
      </c>
      <c r="V400" s="41" t="n">
        <v>4357</v>
      </c>
      <c r="W400" s="41" t="n">
        <v>4334</v>
      </c>
      <c r="X400" s="41" t="n">
        <v>4669</v>
      </c>
      <c r="Y400" s="41" t="n">
        <v>4740</v>
      </c>
      <c r="Z400" s="41" t="n">
        <v>5081</v>
      </c>
      <c r="AA400" s="41" t="n">
        <v>5087</v>
      </c>
      <c r="AB400" s="41" t="n">
        <v>5601</v>
      </c>
      <c r="AC400" s="41" t="n">
        <v>5476</v>
      </c>
    </row>
    <row r="401" customFormat="false" ht="15.75" hidden="false" customHeight="true" outlineLevel="0" collapsed="false">
      <c r="B401" s="37" t="s">
        <v>669</v>
      </c>
      <c r="C401" s="37" t="s">
        <v>641</v>
      </c>
      <c r="D401" s="37" t="s">
        <v>640</v>
      </c>
      <c r="E401" s="41"/>
      <c r="F401" s="42"/>
      <c r="G401" s="42"/>
      <c r="H401" s="42"/>
      <c r="I401" s="42"/>
      <c r="J401" s="42"/>
      <c r="K401" s="42" t="n">
        <v>3370</v>
      </c>
      <c r="L401" s="43" t="n">
        <v>4407</v>
      </c>
      <c r="M401" s="43" t="n">
        <v>5758</v>
      </c>
      <c r="N401" s="43" t="n">
        <v>7546</v>
      </c>
      <c r="O401" s="42" t="n">
        <v>8286</v>
      </c>
      <c r="P401" s="41" t="n">
        <v>7000</v>
      </c>
      <c r="Q401" s="41" t="n">
        <v>6875</v>
      </c>
      <c r="R401" s="41" t="n">
        <v>6737</v>
      </c>
      <c r="S401" s="41" t="n">
        <v>6626</v>
      </c>
      <c r="T401" s="41" t="n">
        <v>4231</v>
      </c>
      <c r="U401" s="41" t="n">
        <v>4842</v>
      </c>
      <c r="V401" s="41" t="n">
        <v>4703</v>
      </c>
      <c r="W401" s="41" t="n">
        <v>5002</v>
      </c>
      <c r="X401" s="41" t="n">
        <v>4747</v>
      </c>
      <c r="Y401" s="41" t="n">
        <v>4859</v>
      </c>
      <c r="Z401" s="41" t="n">
        <v>5081</v>
      </c>
      <c r="AA401" s="41" t="n">
        <v>5091</v>
      </c>
      <c r="AB401" s="41" t="n">
        <v>5506</v>
      </c>
      <c r="AC401" s="41" t="n">
        <v>5004</v>
      </c>
    </row>
    <row r="402" customFormat="false" ht="15.75" hidden="false" customHeight="true" outlineLevel="0" collapsed="false">
      <c r="B402" s="37" t="s">
        <v>669</v>
      </c>
      <c r="C402" s="37" t="s">
        <v>849</v>
      </c>
      <c r="D402" s="37" t="s">
        <v>850</v>
      </c>
      <c r="E402" s="41" t="n">
        <v>310</v>
      </c>
      <c r="F402" s="43"/>
      <c r="G402" s="43"/>
      <c r="H402" s="42"/>
      <c r="I402" s="42"/>
      <c r="J402" s="42"/>
      <c r="K402" s="42"/>
      <c r="L402" s="42"/>
      <c r="M402" s="42"/>
      <c r="N402" s="43"/>
      <c r="O402" s="43"/>
      <c r="P402" s="37"/>
      <c r="Q402" s="37"/>
      <c r="R402" s="37"/>
      <c r="S402" s="37"/>
      <c r="T402" s="37"/>
      <c r="U402" s="37"/>
      <c r="V402" s="37"/>
      <c r="W402" s="37"/>
      <c r="X402" s="37"/>
      <c r="Y402" s="37"/>
      <c r="Z402" s="37"/>
      <c r="AA402" s="37"/>
      <c r="AB402" s="37"/>
      <c r="AC402" s="37"/>
    </row>
    <row r="403" customFormat="false" ht="15.75" hidden="false" customHeight="true" outlineLevel="0" collapsed="false">
      <c r="B403" s="37" t="s">
        <v>669</v>
      </c>
      <c r="C403" s="37" t="s">
        <v>851</v>
      </c>
      <c r="D403" s="37" t="s">
        <v>852</v>
      </c>
      <c r="E403" s="41" t="n">
        <v>336</v>
      </c>
      <c r="F403" s="43"/>
      <c r="G403" s="43"/>
      <c r="H403" s="42"/>
      <c r="I403" s="42"/>
      <c r="J403" s="42"/>
      <c r="K403" s="42"/>
      <c r="L403" s="42"/>
      <c r="M403" s="42"/>
      <c r="N403" s="43"/>
      <c r="O403" s="43"/>
      <c r="P403" s="37"/>
      <c r="Q403" s="37"/>
      <c r="R403" s="37"/>
      <c r="S403" s="37"/>
      <c r="T403" s="37"/>
      <c r="U403" s="37"/>
      <c r="V403" s="37"/>
      <c r="W403" s="37"/>
      <c r="X403" s="37"/>
      <c r="Y403" s="37"/>
      <c r="Z403" s="37"/>
      <c r="AA403" s="37"/>
      <c r="AB403" s="37"/>
      <c r="AC403" s="37"/>
    </row>
    <row r="404" customFormat="false" ht="15.75" hidden="false" customHeight="true" outlineLevel="0" collapsed="false">
      <c r="B404" s="37" t="s">
        <v>669</v>
      </c>
      <c r="C404" s="37" t="s">
        <v>853</v>
      </c>
      <c r="D404" s="37" t="s">
        <v>854</v>
      </c>
      <c r="E404" s="41" t="n">
        <v>217</v>
      </c>
      <c r="F404" s="43"/>
      <c r="G404" s="43"/>
      <c r="H404" s="43"/>
      <c r="I404" s="43"/>
      <c r="J404" s="43"/>
      <c r="K404" s="42"/>
      <c r="L404" s="43"/>
      <c r="M404" s="43"/>
      <c r="N404" s="43"/>
      <c r="O404" s="43"/>
      <c r="P404" s="37"/>
      <c r="Q404" s="37"/>
      <c r="R404" s="37"/>
      <c r="S404" s="37"/>
      <c r="T404" s="37"/>
      <c r="U404" s="37"/>
      <c r="V404" s="37"/>
      <c r="W404" s="37"/>
      <c r="X404" s="37"/>
      <c r="Y404" s="37"/>
      <c r="Z404" s="37"/>
      <c r="AA404" s="37"/>
      <c r="AB404" s="37"/>
      <c r="AC404" s="37"/>
    </row>
    <row r="405" customFormat="false" ht="15.75" hidden="false" customHeight="true" outlineLevel="0" collapsed="false">
      <c r="B405" s="37" t="s">
        <v>669</v>
      </c>
      <c r="C405" s="37" t="s">
        <v>855</v>
      </c>
      <c r="D405" s="37" t="s">
        <v>856</v>
      </c>
      <c r="E405" s="41" t="n">
        <v>113</v>
      </c>
      <c r="F405" s="43"/>
      <c r="G405" s="42"/>
      <c r="H405" s="42"/>
      <c r="I405" s="42"/>
      <c r="J405" s="42"/>
      <c r="K405" s="43"/>
      <c r="L405" s="43"/>
      <c r="M405" s="43"/>
      <c r="N405" s="43"/>
      <c r="O405" s="43"/>
      <c r="P405" s="37"/>
      <c r="Q405" s="37"/>
      <c r="R405" s="37"/>
      <c r="S405" s="37"/>
      <c r="T405" s="37"/>
      <c r="U405" s="37"/>
      <c r="V405" s="37"/>
      <c r="W405" s="37"/>
      <c r="X405" s="37"/>
      <c r="Y405" s="37"/>
      <c r="Z405" s="37"/>
      <c r="AA405" s="37"/>
      <c r="AB405" s="37"/>
      <c r="AC405" s="37"/>
    </row>
    <row r="406" customFormat="false" ht="15.75" hidden="false" customHeight="true" outlineLevel="0" collapsed="false">
      <c r="B406" s="37"/>
      <c r="C406" s="37"/>
      <c r="D406" s="37"/>
      <c r="E406" s="41"/>
      <c r="F406" s="42"/>
      <c r="G406" s="42"/>
      <c r="H406" s="43"/>
      <c r="I406" s="43"/>
      <c r="J406" s="43"/>
      <c r="K406" s="43"/>
      <c r="L406" s="43"/>
      <c r="M406" s="43"/>
      <c r="N406" s="43"/>
      <c r="O406" s="43"/>
      <c r="P406" s="37"/>
      <c r="Q406" s="37"/>
      <c r="R406" s="37"/>
      <c r="S406" s="37"/>
      <c r="T406" s="37"/>
      <c r="U406" s="37"/>
      <c r="V406" s="37"/>
      <c r="W406" s="37"/>
      <c r="X406" s="37"/>
      <c r="Y406" s="37"/>
      <c r="Z406" s="37"/>
      <c r="AA406" s="37"/>
      <c r="AB406" s="37"/>
      <c r="AC406" s="37"/>
    </row>
    <row r="407" customFormat="false" ht="15.75" hidden="false" customHeight="true" outlineLevel="0" collapsed="false">
      <c r="B407" s="37"/>
      <c r="C407" s="37"/>
      <c r="D407" s="37"/>
      <c r="E407" s="37"/>
      <c r="F407" s="43"/>
      <c r="G407" s="42"/>
      <c r="H407" s="42"/>
      <c r="I407" s="42"/>
      <c r="J407" s="42"/>
      <c r="K407" s="43"/>
      <c r="L407" s="43"/>
      <c r="M407" s="43"/>
      <c r="N407" s="43"/>
      <c r="O407" s="43"/>
      <c r="P407" s="37"/>
      <c r="Q407" s="37"/>
      <c r="R407" s="37"/>
      <c r="S407" s="37"/>
      <c r="T407" s="37"/>
      <c r="U407" s="37"/>
      <c r="V407" s="37"/>
      <c r="W407" s="37"/>
      <c r="X407" s="37"/>
      <c r="Y407" s="37"/>
      <c r="Z407" s="37"/>
      <c r="AA407" s="37"/>
      <c r="AB407" s="37"/>
      <c r="AC407" s="37"/>
    </row>
    <row r="408" customFormat="false" ht="15.75" hidden="false" customHeight="true" outlineLevel="0" collapsed="false">
      <c r="B408" s="37"/>
      <c r="C408" s="37"/>
      <c r="D408" s="37"/>
      <c r="E408" s="41"/>
      <c r="F408" s="42"/>
      <c r="G408" s="42"/>
      <c r="H408" s="43"/>
      <c r="I408" s="43"/>
      <c r="J408" s="43"/>
      <c r="K408" s="43"/>
      <c r="L408" s="43"/>
      <c r="M408" s="43"/>
      <c r="N408" s="43"/>
      <c r="O408" s="43"/>
      <c r="P408" s="37"/>
      <c r="Q408" s="37"/>
      <c r="R408" s="37"/>
      <c r="S408" s="37"/>
      <c r="T408" s="37"/>
      <c r="U408" s="37"/>
      <c r="V408" s="37"/>
      <c r="W408" s="37"/>
      <c r="X408" s="37"/>
      <c r="Y408" s="37"/>
      <c r="Z408" s="37"/>
      <c r="AA408" s="37"/>
      <c r="AB408" s="37"/>
      <c r="AC408" s="37"/>
    </row>
    <row r="409" customFormat="false" ht="15.75" hidden="false" customHeight="true" outlineLevel="0" collapsed="false">
      <c r="B409" s="37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41"/>
      <c r="N409" s="37"/>
      <c r="O409" s="37"/>
      <c r="P409" s="37"/>
      <c r="Q409" s="37"/>
      <c r="R409" s="37"/>
      <c r="S409" s="37"/>
      <c r="T409" s="37"/>
      <c r="U409" s="37"/>
      <c r="V409" s="37"/>
      <c r="W409" s="37"/>
      <c r="X409" s="37"/>
      <c r="Y409" s="37"/>
      <c r="Z409" s="37"/>
      <c r="AA409" s="37"/>
      <c r="AB409" s="37"/>
      <c r="AC409" s="37"/>
    </row>
    <row r="410" customFormat="false" ht="15.75" hidden="false" customHeight="true" outlineLevel="0" collapsed="false">
      <c r="D410" s="36" t="s">
        <v>644</v>
      </c>
    </row>
    <row r="411" customFormat="false" ht="15.75" hidden="false" customHeight="true" outlineLevel="0" collapsed="false">
      <c r="D411" s="36" t="s">
        <v>645</v>
      </c>
    </row>
    <row r="412" customFormat="false" ht="15.75" hidden="false" customHeight="true" outlineLevel="0" collapsed="false">
      <c r="D412" s="36" t="s">
        <v>646</v>
      </c>
    </row>
    <row r="413" customFormat="false" ht="15.75" hidden="false" customHeight="true" outlineLevel="0" collapsed="false">
      <c r="D413" s="36" t="s">
        <v>647</v>
      </c>
    </row>
    <row r="414" customFormat="false" ht="15.75" hidden="false" customHeight="true" outlineLevel="0" collapsed="false">
      <c r="D414" s="36" t="s">
        <v>648</v>
      </c>
    </row>
    <row r="415" customFormat="false" ht="15.75" hidden="false" customHeight="true" outlineLevel="0" collapsed="false">
      <c r="D415" s="36" t="s">
        <v>649</v>
      </c>
    </row>
    <row r="416" customFormat="false" ht="15.75" hidden="false" customHeight="true" outlineLevel="0" collapsed="false"/>
    <row r="417" customFormat="false" ht="15.75" hidden="false" customHeight="true" outlineLevel="0" collapsed="false"/>
    <row r="418" customFormat="false" ht="15.75" hidden="false" customHeight="true" outlineLevel="0" collapsed="false"/>
    <row r="419" customFormat="false" ht="15.75" hidden="false" customHeight="true" outlineLevel="0" collapsed="false"/>
    <row r="420" customFormat="false" ht="15.75" hidden="false" customHeight="true" outlineLevel="0" collapsed="false"/>
    <row r="421" customFormat="false" ht="15.75" hidden="false" customHeight="true" outlineLevel="0" collapsed="false"/>
    <row r="422" customFormat="false" ht="15.75" hidden="false" customHeight="true" outlineLevel="0" collapsed="false"/>
    <row r="423" customFormat="false" ht="15.75" hidden="false" customHeight="true" outlineLevel="0" collapsed="false"/>
    <row r="424" customFormat="false" ht="15.75" hidden="false" customHeight="true" outlineLevel="0" collapsed="false"/>
    <row r="425" customFormat="false" ht="15.75" hidden="false" customHeight="true" outlineLevel="0" collapsed="false"/>
    <row r="426" customFormat="false" ht="15.75" hidden="false" customHeight="true" outlineLevel="0" collapsed="false"/>
    <row r="427" customFormat="false" ht="15.75" hidden="false" customHeight="true" outlineLevel="0" collapsed="false"/>
    <row r="428" customFormat="false" ht="15.75" hidden="false" customHeight="true" outlineLevel="0" collapsed="false"/>
    <row r="429" customFormat="false" ht="15.75" hidden="false" customHeight="true" outlineLevel="0" collapsed="false"/>
    <row r="430" customFormat="false" ht="15.75" hidden="false" customHeight="true" outlineLevel="0" collapsed="false"/>
    <row r="431" customFormat="false" ht="15.75" hidden="false" customHeight="true" outlineLevel="0" collapsed="false"/>
    <row r="432" customFormat="false" ht="15.75" hidden="false" customHeight="true" outlineLevel="0" collapsed="false"/>
    <row r="433" customFormat="false" ht="15.75" hidden="false" customHeight="true" outlineLevel="0" collapsed="false"/>
    <row r="434" customFormat="false" ht="15.75" hidden="false" customHeight="true" outlineLevel="0" collapsed="false"/>
    <row r="435" customFormat="false" ht="15.75" hidden="false" customHeight="true" outlineLevel="0" collapsed="false"/>
    <row r="436" customFormat="false" ht="15.75" hidden="false" customHeight="true" outlineLevel="0" collapsed="false"/>
    <row r="437" customFormat="false" ht="15.75" hidden="false" customHeight="true" outlineLevel="0" collapsed="false"/>
    <row r="438" customFormat="false" ht="15.75" hidden="false" customHeight="true" outlineLevel="0" collapsed="false"/>
    <row r="439" customFormat="false" ht="15.75" hidden="false" customHeight="true" outlineLevel="0" collapsed="false"/>
    <row r="440" customFormat="false" ht="15.75" hidden="false" customHeight="true" outlineLevel="0" collapsed="false"/>
    <row r="441" customFormat="false" ht="15.75" hidden="false" customHeight="true" outlineLevel="0" collapsed="false"/>
    <row r="442" customFormat="false" ht="15.75" hidden="false" customHeight="true" outlineLevel="0" collapsed="false"/>
    <row r="443" customFormat="false" ht="15.75" hidden="false" customHeight="true" outlineLevel="0" collapsed="false"/>
    <row r="444" customFormat="false" ht="15.75" hidden="false" customHeight="true" outlineLevel="0" collapsed="false"/>
    <row r="445" customFormat="false" ht="15.75" hidden="false" customHeight="true" outlineLevel="0" collapsed="false"/>
    <row r="446" customFormat="false" ht="15.75" hidden="false" customHeight="true" outlineLevel="0" collapsed="false"/>
    <row r="447" customFormat="false" ht="15.75" hidden="false" customHeight="true" outlineLevel="0" collapsed="false"/>
    <row r="448" customFormat="false" ht="15.75" hidden="false" customHeight="true" outlineLevel="0" collapsed="false"/>
    <row r="449" customFormat="false" ht="15.75" hidden="false" customHeight="true" outlineLevel="0" collapsed="false"/>
    <row r="450" customFormat="false" ht="15.75" hidden="false" customHeight="true" outlineLevel="0" collapsed="false"/>
    <row r="451" customFormat="false" ht="15.75" hidden="false" customHeight="true" outlineLevel="0" collapsed="false"/>
    <row r="452" customFormat="false" ht="15.75" hidden="false" customHeight="true" outlineLevel="0" collapsed="false"/>
    <row r="453" customFormat="false" ht="15.75" hidden="false" customHeight="true" outlineLevel="0" collapsed="false"/>
    <row r="454" customFormat="false" ht="15.75" hidden="false" customHeight="true" outlineLevel="0" collapsed="false"/>
    <row r="455" customFormat="false" ht="15.75" hidden="false" customHeight="true" outlineLevel="0" collapsed="false"/>
    <row r="456" customFormat="false" ht="15.75" hidden="false" customHeight="true" outlineLevel="0" collapsed="false"/>
    <row r="457" customFormat="false" ht="15.75" hidden="false" customHeight="true" outlineLevel="0" collapsed="false"/>
    <row r="458" customFormat="false" ht="15.75" hidden="false" customHeight="true" outlineLevel="0" collapsed="false"/>
    <row r="459" customFormat="false" ht="15.75" hidden="false" customHeight="true" outlineLevel="0" collapsed="false"/>
    <row r="460" customFormat="false" ht="15.75" hidden="false" customHeight="true" outlineLevel="0" collapsed="false"/>
    <row r="461" customFormat="false" ht="15.75" hidden="false" customHeight="true" outlineLevel="0" collapsed="false"/>
    <row r="462" customFormat="false" ht="15.75" hidden="false" customHeight="true" outlineLevel="0" collapsed="false"/>
    <row r="463" customFormat="false" ht="15.75" hidden="false" customHeight="true" outlineLevel="0" collapsed="false"/>
    <row r="464" customFormat="false" ht="15.75" hidden="false" customHeight="true" outlineLevel="0" collapsed="false"/>
    <row r="465" customFormat="false" ht="15.75" hidden="false" customHeight="true" outlineLevel="0" collapsed="false"/>
    <row r="466" customFormat="false" ht="15.75" hidden="false" customHeight="true" outlineLevel="0" collapsed="false"/>
    <row r="467" customFormat="false" ht="15.75" hidden="false" customHeight="true" outlineLevel="0" collapsed="false"/>
    <row r="468" customFormat="false" ht="15.75" hidden="false" customHeight="true" outlineLevel="0" collapsed="false"/>
    <row r="469" customFormat="false" ht="15.75" hidden="false" customHeight="true" outlineLevel="0" collapsed="false"/>
    <row r="470" customFormat="false" ht="15.75" hidden="false" customHeight="true" outlineLevel="0" collapsed="false"/>
    <row r="471" customFormat="false" ht="15.75" hidden="false" customHeight="true" outlineLevel="0" collapsed="false"/>
    <row r="472" customFormat="false" ht="15.75" hidden="false" customHeight="true" outlineLevel="0" collapsed="false"/>
    <row r="473" customFormat="false" ht="15.75" hidden="false" customHeight="true" outlineLevel="0" collapsed="false"/>
    <row r="474" customFormat="false" ht="15.75" hidden="false" customHeight="true" outlineLevel="0" collapsed="false"/>
    <row r="475" customFormat="false" ht="15.75" hidden="false" customHeight="true" outlineLevel="0" collapsed="false"/>
    <row r="476" customFormat="false" ht="15.75" hidden="false" customHeight="true" outlineLevel="0" collapsed="false"/>
    <row r="477" customFormat="false" ht="15.75" hidden="false" customHeight="true" outlineLevel="0" collapsed="false"/>
    <row r="478" customFormat="false" ht="15.75" hidden="false" customHeight="true" outlineLevel="0" collapsed="false"/>
    <row r="479" customFormat="false" ht="15.75" hidden="false" customHeight="true" outlineLevel="0" collapsed="false"/>
    <row r="480" customFormat="false" ht="15.75" hidden="false" customHeight="true" outlineLevel="0" collapsed="false"/>
    <row r="481" customFormat="false" ht="15.75" hidden="false" customHeight="true" outlineLevel="0" collapsed="false"/>
    <row r="482" customFormat="false" ht="15.75" hidden="false" customHeight="true" outlineLevel="0" collapsed="false"/>
    <row r="483" customFormat="false" ht="15.75" hidden="false" customHeight="true" outlineLevel="0" collapsed="false"/>
    <row r="484" customFormat="false" ht="15.75" hidden="false" customHeight="true" outlineLevel="0" collapsed="false"/>
    <row r="485" customFormat="false" ht="15.75" hidden="false" customHeight="true" outlineLevel="0" collapsed="false"/>
    <row r="486" customFormat="false" ht="15.75" hidden="false" customHeight="true" outlineLevel="0" collapsed="false"/>
    <row r="487" customFormat="false" ht="15.75" hidden="false" customHeight="true" outlineLevel="0" collapsed="false"/>
    <row r="488" customFormat="false" ht="15.75" hidden="false" customHeight="true" outlineLevel="0" collapsed="false"/>
    <row r="489" customFormat="false" ht="15.75" hidden="false" customHeight="true" outlineLevel="0" collapsed="false"/>
    <row r="490" customFormat="false" ht="15.75" hidden="false" customHeight="true" outlineLevel="0" collapsed="false"/>
    <row r="491" customFormat="false" ht="15.75" hidden="false" customHeight="true" outlineLevel="0" collapsed="false"/>
    <row r="492" customFormat="false" ht="15.75" hidden="false" customHeight="true" outlineLevel="0" collapsed="false"/>
    <row r="493" customFormat="false" ht="15.75" hidden="false" customHeight="true" outlineLevel="0" collapsed="false"/>
    <row r="494" customFormat="false" ht="15.75" hidden="false" customHeight="true" outlineLevel="0" collapsed="false"/>
    <row r="495" customFormat="false" ht="15.75" hidden="false" customHeight="true" outlineLevel="0" collapsed="false"/>
    <row r="496" customFormat="false" ht="15.75" hidden="false" customHeight="true" outlineLevel="0" collapsed="false"/>
    <row r="497" customFormat="false" ht="15.75" hidden="false" customHeight="true" outlineLevel="0" collapsed="false"/>
    <row r="498" customFormat="false" ht="15.75" hidden="false" customHeight="true" outlineLevel="0" collapsed="false"/>
    <row r="499" customFormat="false" ht="15.75" hidden="false" customHeight="true" outlineLevel="0" collapsed="false"/>
    <row r="500" customFormat="false" ht="15.75" hidden="false" customHeight="true" outlineLevel="0" collapsed="false"/>
    <row r="501" customFormat="false" ht="15.75" hidden="false" customHeight="true" outlineLevel="0" collapsed="false"/>
    <row r="502" customFormat="false" ht="15.75" hidden="false" customHeight="true" outlineLevel="0" collapsed="false"/>
    <row r="503" customFormat="false" ht="15.75" hidden="false" customHeight="true" outlineLevel="0" collapsed="false"/>
    <row r="504" customFormat="false" ht="15.75" hidden="false" customHeight="true" outlineLevel="0" collapsed="false"/>
    <row r="505" customFormat="false" ht="15.75" hidden="false" customHeight="true" outlineLevel="0" collapsed="false"/>
    <row r="506" customFormat="false" ht="15.75" hidden="false" customHeight="true" outlineLevel="0" collapsed="false"/>
    <row r="507" customFormat="false" ht="15.75" hidden="false" customHeight="true" outlineLevel="0" collapsed="false"/>
    <row r="508" customFormat="false" ht="15.75" hidden="false" customHeight="true" outlineLevel="0" collapsed="false"/>
    <row r="509" customFormat="false" ht="15.75" hidden="false" customHeight="true" outlineLevel="0" collapsed="false"/>
    <row r="510" customFormat="false" ht="15.75" hidden="false" customHeight="true" outlineLevel="0" collapsed="false"/>
    <row r="511" customFormat="false" ht="15.75" hidden="false" customHeight="true" outlineLevel="0" collapsed="false"/>
    <row r="512" customFormat="false" ht="15.75" hidden="false" customHeight="true" outlineLevel="0" collapsed="false"/>
    <row r="513" customFormat="false" ht="15.75" hidden="false" customHeight="true" outlineLevel="0" collapsed="false"/>
    <row r="514" customFormat="false" ht="15.75" hidden="false" customHeight="true" outlineLevel="0" collapsed="false"/>
    <row r="515" customFormat="false" ht="15.75" hidden="false" customHeight="true" outlineLevel="0" collapsed="false"/>
    <row r="516" customFormat="false" ht="15.75" hidden="false" customHeight="true" outlineLevel="0" collapsed="false"/>
    <row r="517" customFormat="false" ht="15.75" hidden="false" customHeight="true" outlineLevel="0" collapsed="false"/>
    <row r="518" customFormat="false" ht="15.75" hidden="false" customHeight="true" outlineLevel="0" collapsed="false"/>
    <row r="519" customFormat="false" ht="15.75" hidden="false" customHeight="true" outlineLevel="0" collapsed="false"/>
    <row r="520" customFormat="false" ht="15.75" hidden="false" customHeight="true" outlineLevel="0" collapsed="false"/>
    <row r="521" customFormat="false" ht="15.75" hidden="false" customHeight="true" outlineLevel="0" collapsed="false"/>
    <row r="522" customFormat="false" ht="15.75" hidden="false" customHeight="true" outlineLevel="0" collapsed="false"/>
    <row r="523" customFormat="false" ht="15.75" hidden="false" customHeight="true" outlineLevel="0" collapsed="false"/>
    <row r="524" customFormat="false" ht="15.75" hidden="false" customHeight="true" outlineLevel="0" collapsed="false"/>
    <row r="525" customFormat="false" ht="15.75" hidden="false" customHeight="true" outlineLevel="0" collapsed="false"/>
    <row r="526" customFormat="false" ht="15.75" hidden="false" customHeight="true" outlineLevel="0" collapsed="false"/>
    <row r="527" customFormat="false" ht="15.75" hidden="false" customHeight="true" outlineLevel="0" collapsed="false"/>
    <row r="528" customFormat="false" ht="15.75" hidden="false" customHeight="true" outlineLevel="0" collapsed="false"/>
    <row r="529" customFormat="false" ht="15.75" hidden="false" customHeight="true" outlineLevel="0" collapsed="false"/>
    <row r="530" customFormat="false" ht="15.75" hidden="false" customHeight="true" outlineLevel="0" collapsed="false"/>
    <row r="531" customFormat="false" ht="15.75" hidden="false" customHeight="true" outlineLevel="0" collapsed="false"/>
    <row r="532" customFormat="false" ht="15.75" hidden="false" customHeight="true" outlineLevel="0" collapsed="false"/>
    <row r="533" customFormat="false" ht="15.75" hidden="false" customHeight="true" outlineLevel="0" collapsed="false"/>
    <row r="534" customFormat="false" ht="15.75" hidden="false" customHeight="true" outlineLevel="0" collapsed="false"/>
    <row r="535" customFormat="false" ht="15.75" hidden="false" customHeight="true" outlineLevel="0" collapsed="false"/>
    <row r="536" customFormat="false" ht="15.75" hidden="false" customHeight="true" outlineLevel="0" collapsed="false"/>
    <row r="537" customFormat="false" ht="15.75" hidden="false" customHeight="true" outlineLevel="0" collapsed="false"/>
    <row r="538" customFormat="false" ht="15.75" hidden="false" customHeight="true" outlineLevel="0" collapsed="false"/>
    <row r="539" customFormat="false" ht="15.75" hidden="false" customHeight="true" outlineLevel="0" collapsed="false"/>
    <row r="540" customFormat="false" ht="15.75" hidden="false" customHeight="true" outlineLevel="0" collapsed="false"/>
    <row r="541" customFormat="false" ht="15.75" hidden="false" customHeight="true" outlineLevel="0" collapsed="false"/>
    <row r="542" customFormat="false" ht="15.75" hidden="false" customHeight="true" outlineLevel="0" collapsed="false"/>
    <row r="543" customFormat="false" ht="15.75" hidden="false" customHeight="true" outlineLevel="0" collapsed="false"/>
    <row r="544" customFormat="false" ht="15.75" hidden="false" customHeight="true" outlineLevel="0" collapsed="false"/>
    <row r="545" customFormat="false" ht="15.75" hidden="false" customHeight="true" outlineLevel="0" collapsed="false"/>
    <row r="546" customFormat="false" ht="15.75" hidden="false" customHeight="true" outlineLevel="0" collapsed="false"/>
    <row r="547" customFormat="false" ht="15.75" hidden="false" customHeight="true" outlineLevel="0" collapsed="false"/>
    <row r="548" customFormat="false" ht="15.75" hidden="false" customHeight="true" outlineLevel="0" collapsed="false"/>
    <row r="549" customFormat="false" ht="15.75" hidden="false" customHeight="true" outlineLevel="0" collapsed="false"/>
    <row r="550" customFormat="false" ht="15.75" hidden="false" customHeight="true" outlineLevel="0" collapsed="false"/>
    <row r="551" customFormat="false" ht="15.75" hidden="false" customHeight="true" outlineLevel="0" collapsed="false"/>
    <row r="552" customFormat="false" ht="15.75" hidden="false" customHeight="true" outlineLevel="0" collapsed="false"/>
    <row r="553" customFormat="false" ht="15.75" hidden="false" customHeight="true" outlineLevel="0" collapsed="false"/>
    <row r="554" customFormat="false" ht="15.75" hidden="false" customHeight="true" outlineLevel="0" collapsed="false"/>
    <row r="555" customFormat="false" ht="15.75" hidden="false" customHeight="true" outlineLevel="0" collapsed="false"/>
    <row r="556" customFormat="false" ht="15.75" hidden="false" customHeight="true" outlineLevel="0" collapsed="false"/>
    <row r="557" customFormat="false" ht="15.75" hidden="false" customHeight="true" outlineLevel="0" collapsed="false"/>
    <row r="558" customFormat="false" ht="15.75" hidden="false" customHeight="true" outlineLevel="0" collapsed="false"/>
    <row r="559" customFormat="false" ht="15.75" hidden="false" customHeight="true" outlineLevel="0" collapsed="false"/>
    <row r="560" customFormat="false" ht="15.75" hidden="false" customHeight="true" outlineLevel="0" collapsed="false"/>
    <row r="561" customFormat="false" ht="15.75" hidden="false" customHeight="true" outlineLevel="0" collapsed="false"/>
    <row r="562" customFormat="false" ht="15.75" hidden="false" customHeight="true" outlineLevel="0" collapsed="false"/>
    <row r="563" customFormat="false" ht="15.75" hidden="false" customHeight="true" outlineLevel="0" collapsed="false"/>
    <row r="564" customFormat="false" ht="15.75" hidden="false" customHeight="true" outlineLevel="0" collapsed="false"/>
    <row r="565" customFormat="false" ht="15.75" hidden="false" customHeight="true" outlineLevel="0" collapsed="false"/>
    <row r="566" customFormat="false" ht="15.75" hidden="false" customHeight="true" outlineLevel="0" collapsed="false"/>
    <row r="567" customFormat="false" ht="15.75" hidden="false" customHeight="true" outlineLevel="0" collapsed="false"/>
    <row r="568" customFormat="false" ht="15.75" hidden="false" customHeight="true" outlineLevel="0" collapsed="false"/>
    <row r="569" customFormat="false" ht="15.75" hidden="false" customHeight="true" outlineLevel="0" collapsed="false"/>
    <row r="570" customFormat="false" ht="15.75" hidden="false" customHeight="true" outlineLevel="0" collapsed="false"/>
    <row r="571" customFormat="false" ht="15.75" hidden="false" customHeight="true" outlineLevel="0" collapsed="false"/>
    <row r="572" customFormat="false" ht="15.75" hidden="false" customHeight="true" outlineLevel="0" collapsed="false"/>
    <row r="573" customFormat="false" ht="15.75" hidden="false" customHeight="true" outlineLevel="0" collapsed="false"/>
    <row r="574" customFormat="false" ht="15.75" hidden="false" customHeight="true" outlineLevel="0" collapsed="false"/>
    <row r="575" customFormat="false" ht="15.75" hidden="false" customHeight="true" outlineLevel="0" collapsed="false"/>
    <row r="576" customFormat="false" ht="15.75" hidden="false" customHeight="true" outlineLevel="0" collapsed="false"/>
    <row r="577" customFormat="false" ht="15.75" hidden="false" customHeight="true" outlineLevel="0" collapsed="false"/>
    <row r="578" customFormat="false" ht="15.75" hidden="false" customHeight="true" outlineLevel="0" collapsed="false"/>
    <row r="579" customFormat="false" ht="15.75" hidden="false" customHeight="true" outlineLevel="0" collapsed="false"/>
    <row r="580" customFormat="false" ht="15.75" hidden="false" customHeight="true" outlineLevel="0" collapsed="false"/>
    <row r="581" customFormat="false" ht="15.75" hidden="false" customHeight="true" outlineLevel="0" collapsed="false"/>
    <row r="582" customFormat="false" ht="15.75" hidden="false" customHeight="true" outlineLevel="0" collapsed="false"/>
    <row r="583" customFormat="false" ht="15.75" hidden="false" customHeight="true" outlineLevel="0" collapsed="false"/>
    <row r="584" customFormat="false" ht="15.75" hidden="false" customHeight="true" outlineLevel="0" collapsed="false"/>
    <row r="585" customFormat="false" ht="15.75" hidden="false" customHeight="true" outlineLevel="0" collapsed="false"/>
    <row r="586" customFormat="false" ht="15.75" hidden="false" customHeight="true" outlineLevel="0" collapsed="false"/>
    <row r="587" customFormat="false" ht="15.75" hidden="false" customHeight="true" outlineLevel="0" collapsed="false"/>
    <row r="588" customFormat="false" ht="15.75" hidden="false" customHeight="true" outlineLevel="0" collapsed="false"/>
    <row r="589" customFormat="false" ht="15.75" hidden="false" customHeight="true" outlineLevel="0" collapsed="false"/>
    <row r="590" customFormat="false" ht="15.75" hidden="false" customHeight="true" outlineLevel="0" collapsed="false"/>
    <row r="591" customFormat="false" ht="15.75" hidden="false" customHeight="true" outlineLevel="0" collapsed="false"/>
    <row r="592" customFormat="false" ht="15.75" hidden="false" customHeight="true" outlineLevel="0" collapsed="false"/>
    <row r="593" customFormat="false" ht="15.75" hidden="false" customHeight="true" outlineLevel="0" collapsed="false"/>
    <row r="594" customFormat="false" ht="15.75" hidden="false" customHeight="true" outlineLevel="0" collapsed="false"/>
    <row r="595" customFormat="false" ht="15.75" hidden="false" customHeight="true" outlineLevel="0" collapsed="false"/>
    <row r="596" customFormat="false" ht="15.75" hidden="false" customHeight="true" outlineLevel="0" collapsed="false"/>
    <row r="597" customFormat="false" ht="15.75" hidden="false" customHeight="true" outlineLevel="0" collapsed="false"/>
    <row r="598" customFormat="false" ht="15.75" hidden="false" customHeight="true" outlineLevel="0" collapsed="false"/>
    <row r="599" customFormat="false" ht="15.75" hidden="false" customHeight="true" outlineLevel="0" collapsed="false"/>
    <row r="600" customFormat="false" ht="15.75" hidden="false" customHeight="true" outlineLevel="0" collapsed="false"/>
    <row r="601" customFormat="false" ht="15.75" hidden="false" customHeight="true" outlineLevel="0" collapsed="false"/>
    <row r="602" customFormat="false" ht="15.75" hidden="false" customHeight="true" outlineLevel="0" collapsed="false"/>
    <row r="603" customFormat="false" ht="15.75" hidden="false" customHeight="true" outlineLevel="0" collapsed="false"/>
    <row r="604" customFormat="false" ht="15.75" hidden="false" customHeight="true" outlineLevel="0" collapsed="false"/>
    <row r="605" customFormat="false" ht="15.75" hidden="false" customHeight="true" outlineLevel="0" collapsed="false"/>
    <row r="606" customFormat="false" ht="15.75" hidden="false" customHeight="true" outlineLevel="0" collapsed="false"/>
    <row r="607" customFormat="false" ht="15.75" hidden="false" customHeight="true" outlineLevel="0" collapsed="false"/>
    <row r="608" customFormat="false" ht="15.75" hidden="false" customHeight="true" outlineLevel="0" collapsed="false"/>
    <row r="609" customFormat="false" ht="15.75" hidden="false" customHeight="true" outlineLevel="0" collapsed="false"/>
    <row r="610" customFormat="false" ht="15.75" hidden="false" customHeight="true" outlineLevel="0" collapsed="false"/>
    <row r="611" customFormat="false" ht="15.75" hidden="false" customHeight="true" outlineLevel="0" collapsed="false"/>
    <row r="612" customFormat="false" ht="15.75" hidden="false" customHeight="true" outlineLevel="0" collapsed="false"/>
    <row r="613" customFormat="false" ht="15.75" hidden="false" customHeight="true" outlineLevel="0" collapsed="false"/>
    <row r="614" customFormat="false" ht="15.75" hidden="false" customHeight="true" outlineLevel="0" collapsed="false"/>
    <row r="615" customFormat="false" ht="15.75" hidden="false" customHeight="true" outlineLevel="0" collapsed="false"/>
    <row r="616" customFormat="false" ht="15.75" hidden="false" customHeight="true" outlineLevel="0" collapsed="false"/>
    <row r="617" customFormat="false" ht="15.75" hidden="false" customHeight="true" outlineLevel="0" collapsed="false"/>
    <row r="618" customFormat="false" ht="15.75" hidden="false" customHeight="true" outlineLevel="0" collapsed="false"/>
    <row r="619" customFormat="false" ht="15.75" hidden="false" customHeight="true" outlineLevel="0" collapsed="false"/>
    <row r="620" customFormat="false" ht="15.75" hidden="false" customHeight="true" outlineLevel="0" collapsed="false"/>
    <row r="621" customFormat="false" ht="15.75" hidden="false" customHeight="true" outlineLevel="0" collapsed="false"/>
    <row r="622" customFormat="false" ht="15.75" hidden="false" customHeight="true" outlineLevel="0" collapsed="false"/>
    <row r="623" customFormat="false" ht="15.75" hidden="false" customHeight="true" outlineLevel="0" collapsed="false"/>
    <row r="624" customFormat="false" ht="15.75" hidden="false" customHeight="true" outlineLevel="0" collapsed="false"/>
    <row r="625" customFormat="false" ht="15.75" hidden="false" customHeight="true" outlineLevel="0" collapsed="false"/>
    <row r="626" customFormat="false" ht="15.75" hidden="false" customHeight="true" outlineLevel="0" collapsed="false"/>
    <row r="627" customFormat="false" ht="15.75" hidden="false" customHeight="true" outlineLevel="0" collapsed="false"/>
    <row r="628" customFormat="false" ht="15.75" hidden="false" customHeight="true" outlineLevel="0" collapsed="false"/>
    <row r="629" customFormat="false" ht="15.75" hidden="false" customHeight="true" outlineLevel="0" collapsed="false"/>
    <row r="630" customFormat="false" ht="15.75" hidden="false" customHeight="true" outlineLevel="0" collapsed="false"/>
    <row r="631" customFormat="false" ht="15.75" hidden="false" customHeight="true" outlineLevel="0" collapsed="false"/>
    <row r="632" customFormat="false" ht="15.75" hidden="false" customHeight="true" outlineLevel="0" collapsed="false"/>
    <row r="633" customFormat="false" ht="15.75" hidden="false" customHeight="true" outlineLevel="0" collapsed="false"/>
    <row r="634" customFormat="false" ht="15.75" hidden="false" customHeight="true" outlineLevel="0" collapsed="false"/>
    <row r="635" customFormat="false" ht="15.75" hidden="false" customHeight="true" outlineLevel="0" collapsed="false"/>
    <row r="636" customFormat="false" ht="15.75" hidden="false" customHeight="true" outlineLevel="0" collapsed="false"/>
    <row r="637" customFormat="false" ht="15.75" hidden="false" customHeight="true" outlineLevel="0" collapsed="false"/>
    <row r="638" customFormat="false" ht="15.75" hidden="false" customHeight="true" outlineLevel="0" collapsed="false"/>
    <row r="639" customFormat="false" ht="15.75" hidden="false" customHeight="true" outlineLevel="0" collapsed="false"/>
    <row r="640" customFormat="false" ht="15.75" hidden="false" customHeight="true" outlineLevel="0" collapsed="false"/>
    <row r="641" customFormat="false" ht="15.75" hidden="false" customHeight="true" outlineLevel="0" collapsed="false"/>
    <row r="642" customFormat="false" ht="15.75" hidden="false" customHeight="true" outlineLevel="0" collapsed="false"/>
    <row r="643" customFormat="false" ht="15.75" hidden="false" customHeight="true" outlineLevel="0" collapsed="false"/>
    <row r="644" customFormat="false" ht="15.75" hidden="false" customHeight="true" outlineLevel="0" collapsed="false"/>
    <row r="645" customFormat="false" ht="15.75" hidden="false" customHeight="true" outlineLevel="0" collapsed="false"/>
    <row r="646" customFormat="false" ht="15.75" hidden="false" customHeight="true" outlineLevel="0" collapsed="false"/>
    <row r="647" customFormat="false" ht="15.75" hidden="false" customHeight="true" outlineLevel="0" collapsed="false"/>
    <row r="648" customFormat="false" ht="15.75" hidden="false" customHeight="true" outlineLevel="0" collapsed="false"/>
    <row r="649" customFormat="false" ht="15.75" hidden="false" customHeight="true" outlineLevel="0" collapsed="false"/>
    <row r="650" customFormat="false" ht="15.75" hidden="false" customHeight="true" outlineLevel="0" collapsed="false"/>
    <row r="651" customFormat="false" ht="15.75" hidden="false" customHeight="true" outlineLevel="0" collapsed="false"/>
    <row r="652" customFormat="false" ht="15.75" hidden="false" customHeight="true" outlineLevel="0" collapsed="false"/>
    <row r="653" customFormat="false" ht="15.75" hidden="false" customHeight="true" outlineLevel="0" collapsed="false"/>
    <row r="654" customFormat="false" ht="15.75" hidden="false" customHeight="true" outlineLevel="0" collapsed="false"/>
    <row r="655" customFormat="false" ht="15.75" hidden="false" customHeight="true" outlineLevel="0" collapsed="false"/>
    <row r="656" customFormat="false" ht="15.75" hidden="false" customHeight="true" outlineLevel="0" collapsed="false"/>
    <row r="657" customFormat="false" ht="15.75" hidden="false" customHeight="true" outlineLevel="0" collapsed="false"/>
    <row r="658" customFormat="false" ht="15.75" hidden="false" customHeight="true" outlineLevel="0" collapsed="false"/>
    <row r="659" customFormat="false" ht="15.75" hidden="false" customHeight="true" outlineLevel="0" collapsed="false"/>
    <row r="660" customFormat="false" ht="15.75" hidden="false" customHeight="true" outlineLevel="0" collapsed="false"/>
    <row r="661" customFormat="false" ht="15.75" hidden="false" customHeight="true" outlineLevel="0" collapsed="false"/>
    <row r="662" customFormat="false" ht="15.75" hidden="false" customHeight="true" outlineLevel="0" collapsed="false"/>
    <row r="663" customFormat="false" ht="15.75" hidden="false" customHeight="true" outlineLevel="0" collapsed="false"/>
    <row r="664" customFormat="false" ht="15.75" hidden="false" customHeight="true" outlineLevel="0" collapsed="false"/>
    <row r="665" customFormat="false" ht="15.75" hidden="false" customHeight="true" outlineLevel="0" collapsed="false"/>
    <row r="666" customFormat="false" ht="15.75" hidden="false" customHeight="true" outlineLevel="0" collapsed="false"/>
    <row r="667" customFormat="false" ht="15.75" hidden="false" customHeight="true" outlineLevel="0" collapsed="false"/>
    <row r="668" customFormat="false" ht="15.75" hidden="false" customHeight="true" outlineLevel="0" collapsed="false"/>
    <row r="669" customFormat="false" ht="15.75" hidden="false" customHeight="true" outlineLevel="0" collapsed="false"/>
    <row r="670" customFormat="false" ht="15.75" hidden="false" customHeight="true" outlineLevel="0" collapsed="false"/>
    <row r="671" customFormat="false" ht="15.75" hidden="false" customHeight="true" outlineLevel="0" collapsed="false"/>
    <row r="672" customFormat="false" ht="15.75" hidden="false" customHeight="true" outlineLevel="0" collapsed="false"/>
    <row r="673" customFormat="false" ht="15.75" hidden="false" customHeight="true" outlineLevel="0" collapsed="false"/>
    <row r="674" customFormat="false" ht="15.75" hidden="false" customHeight="true" outlineLevel="0" collapsed="false"/>
    <row r="675" customFormat="false" ht="15.75" hidden="false" customHeight="true" outlineLevel="0" collapsed="false"/>
    <row r="676" customFormat="false" ht="15.75" hidden="false" customHeight="true" outlineLevel="0" collapsed="false"/>
    <row r="677" customFormat="false" ht="15.75" hidden="false" customHeight="true" outlineLevel="0" collapsed="false"/>
    <row r="678" customFormat="false" ht="15.75" hidden="false" customHeight="true" outlineLevel="0" collapsed="false"/>
    <row r="679" customFormat="false" ht="15.75" hidden="false" customHeight="true" outlineLevel="0" collapsed="false"/>
    <row r="680" customFormat="false" ht="15.75" hidden="false" customHeight="true" outlineLevel="0" collapsed="false"/>
    <row r="681" customFormat="false" ht="15.75" hidden="false" customHeight="true" outlineLevel="0" collapsed="false"/>
    <row r="682" customFormat="false" ht="15.75" hidden="false" customHeight="true" outlineLevel="0" collapsed="false"/>
    <row r="683" customFormat="false" ht="15.75" hidden="false" customHeight="true" outlineLevel="0" collapsed="false"/>
    <row r="684" customFormat="false" ht="15.75" hidden="false" customHeight="true" outlineLevel="0" collapsed="false"/>
    <row r="685" customFormat="false" ht="15.75" hidden="false" customHeight="true" outlineLevel="0" collapsed="false"/>
    <row r="686" customFormat="false" ht="15.75" hidden="false" customHeight="true" outlineLevel="0" collapsed="false"/>
    <row r="687" customFormat="false" ht="15.75" hidden="false" customHeight="true" outlineLevel="0" collapsed="false"/>
    <row r="688" customFormat="false" ht="15.75" hidden="false" customHeight="true" outlineLevel="0" collapsed="false"/>
    <row r="689" customFormat="false" ht="15.75" hidden="false" customHeight="true" outlineLevel="0" collapsed="false"/>
    <row r="690" customFormat="false" ht="15.75" hidden="false" customHeight="true" outlineLevel="0" collapsed="false"/>
    <row r="691" customFormat="false" ht="15.75" hidden="false" customHeight="true" outlineLevel="0" collapsed="false"/>
    <row r="692" customFormat="false" ht="15.75" hidden="false" customHeight="true" outlineLevel="0" collapsed="false"/>
    <row r="693" customFormat="false" ht="15.75" hidden="false" customHeight="true" outlineLevel="0" collapsed="false"/>
    <row r="694" customFormat="false" ht="15.75" hidden="false" customHeight="true" outlineLevel="0" collapsed="false"/>
    <row r="695" customFormat="false" ht="15.75" hidden="false" customHeight="true" outlineLevel="0" collapsed="false"/>
    <row r="696" customFormat="false" ht="15.75" hidden="false" customHeight="true" outlineLevel="0" collapsed="false"/>
    <row r="697" customFormat="false" ht="15.75" hidden="false" customHeight="true" outlineLevel="0" collapsed="false"/>
    <row r="698" customFormat="false" ht="15.75" hidden="false" customHeight="true" outlineLevel="0" collapsed="false"/>
    <row r="699" customFormat="false" ht="15.75" hidden="false" customHeight="true" outlineLevel="0" collapsed="false"/>
    <row r="700" customFormat="false" ht="15.75" hidden="false" customHeight="true" outlineLevel="0" collapsed="false"/>
    <row r="701" customFormat="false" ht="15.75" hidden="false" customHeight="true" outlineLevel="0" collapsed="false"/>
    <row r="702" customFormat="false" ht="15.75" hidden="false" customHeight="true" outlineLevel="0" collapsed="false"/>
    <row r="703" customFormat="false" ht="15.75" hidden="false" customHeight="true" outlineLevel="0" collapsed="false"/>
    <row r="704" customFormat="false" ht="15.75" hidden="false" customHeight="true" outlineLevel="0" collapsed="false"/>
    <row r="705" customFormat="false" ht="15.75" hidden="false" customHeight="true" outlineLevel="0" collapsed="false"/>
    <row r="706" customFormat="false" ht="15.75" hidden="false" customHeight="true" outlineLevel="0" collapsed="false"/>
    <row r="707" customFormat="false" ht="15.75" hidden="false" customHeight="true" outlineLevel="0" collapsed="false"/>
    <row r="708" customFormat="false" ht="15.75" hidden="false" customHeight="true" outlineLevel="0" collapsed="false"/>
    <row r="709" customFormat="false" ht="15.75" hidden="false" customHeight="true" outlineLevel="0" collapsed="false"/>
    <row r="710" customFormat="false" ht="15.75" hidden="false" customHeight="true" outlineLevel="0" collapsed="false"/>
    <row r="711" customFormat="false" ht="15.75" hidden="false" customHeight="true" outlineLevel="0" collapsed="false"/>
    <row r="712" customFormat="false" ht="15.75" hidden="false" customHeight="true" outlineLevel="0" collapsed="false"/>
    <row r="713" customFormat="false" ht="15.75" hidden="false" customHeight="true" outlineLevel="0" collapsed="false"/>
    <row r="714" customFormat="false" ht="15.75" hidden="false" customHeight="true" outlineLevel="0" collapsed="false"/>
    <row r="715" customFormat="false" ht="15.75" hidden="false" customHeight="true" outlineLevel="0" collapsed="false"/>
    <row r="716" customFormat="false" ht="15.75" hidden="false" customHeight="true" outlineLevel="0" collapsed="false"/>
    <row r="717" customFormat="false" ht="15.75" hidden="false" customHeight="true" outlineLevel="0" collapsed="false"/>
    <row r="718" customFormat="false" ht="15.75" hidden="false" customHeight="true" outlineLevel="0" collapsed="false"/>
    <row r="719" customFormat="false" ht="15.75" hidden="false" customHeight="true" outlineLevel="0" collapsed="false"/>
    <row r="720" customFormat="false" ht="15.75" hidden="false" customHeight="true" outlineLevel="0" collapsed="false"/>
    <row r="721" customFormat="false" ht="15.75" hidden="false" customHeight="true" outlineLevel="0" collapsed="false"/>
    <row r="722" customFormat="false" ht="15.75" hidden="false" customHeight="true" outlineLevel="0" collapsed="false"/>
    <row r="723" customFormat="false" ht="15.75" hidden="false" customHeight="true" outlineLevel="0" collapsed="false"/>
    <row r="724" customFormat="false" ht="15.75" hidden="false" customHeight="true" outlineLevel="0" collapsed="false"/>
    <row r="725" customFormat="false" ht="15.75" hidden="false" customHeight="true" outlineLevel="0" collapsed="false"/>
    <row r="726" customFormat="false" ht="15.75" hidden="false" customHeight="true" outlineLevel="0" collapsed="false"/>
    <row r="727" customFormat="false" ht="15.75" hidden="false" customHeight="true" outlineLevel="0" collapsed="false"/>
    <row r="728" customFormat="false" ht="15.75" hidden="false" customHeight="true" outlineLevel="0" collapsed="false"/>
    <row r="729" customFormat="false" ht="15.75" hidden="false" customHeight="true" outlineLevel="0" collapsed="false"/>
    <row r="730" customFormat="false" ht="15.75" hidden="false" customHeight="true" outlineLevel="0" collapsed="false"/>
    <row r="731" customFormat="false" ht="15.75" hidden="false" customHeight="true" outlineLevel="0" collapsed="false"/>
    <row r="732" customFormat="false" ht="15.75" hidden="false" customHeight="true" outlineLevel="0" collapsed="false"/>
    <row r="733" customFormat="false" ht="15.75" hidden="false" customHeight="true" outlineLevel="0" collapsed="false"/>
    <row r="734" customFormat="false" ht="15.75" hidden="false" customHeight="true" outlineLevel="0" collapsed="false"/>
    <row r="735" customFormat="false" ht="15.75" hidden="false" customHeight="true" outlineLevel="0" collapsed="false"/>
    <row r="736" customFormat="false" ht="15.75" hidden="false" customHeight="true" outlineLevel="0" collapsed="false"/>
    <row r="737" customFormat="false" ht="15.75" hidden="false" customHeight="true" outlineLevel="0" collapsed="false"/>
    <row r="738" customFormat="false" ht="15.75" hidden="false" customHeight="true" outlineLevel="0" collapsed="false"/>
    <row r="739" customFormat="false" ht="15.75" hidden="false" customHeight="true" outlineLevel="0" collapsed="false"/>
    <row r="740" customFormat="false" ht="15.75" hidden="false" customHeight="true" outlineLevel="0" collapsed="false"/>
    <row r="741" customFormat="false" ht="15.75" hidden="false" customHeight="true" outlineLevel="0" collapsed="false"/>
    <row r="742" customFormat="false" ht="15.75" hidden="false" customHeight="true" outlineLevel="0" collapsed="false"/>
    <row r="743" customFormat="false" ht="15.75" hidden="false" customHeight="true" outlineLevel="0" collapsed="false"/>
    <row r="744" customFormat="false" ht="15.75" hidden="false" customHeight="true" outlineLevel="0" collapsed="false"/>
    <row r="745" customFormat="false" ht="15.75" hidden="false" customHeight="true" outlineLevel="0" collapsed="false"/>
    <row r="746" customFormat="false" ht="15.75" hidden="false" customHeight="true" outlineLevel="0" collapsed="false"/>
    <row r="747" customFormat="false" ht="15.75" hidden="false" customHeight="true" outlineLevel="0" collapsed="false"/>
    <row r="748" customFormat="false" ht="15.75" hidden="false" customHeight="true" outlineLevel="0" collapsed="false"/>
    <row r="749" customFormat="false" ht="15.75" hidden="false" customHeight="true" outlineLevel="0" collapsed="false"/>
    <row r="750" customFormat="false" ht="15.75" hidden="false" customHeight="true" outlineLevel="0" collapsed="false"/>
    <row r="751" customFormat="false" ht="15.75" hidden="false" customHeight="true" outlineLevel="0" collapsed="false"/>
    <row r="752" customFormat="false" ht="15.75" hidden="false" customHeight="true" outlineLevel="0" collapsed="false"/>
    <row r="753" customFormat="false" ht="15.75" hidden="false" customHeight="true" outlineLevel="0" collapsed="false"/>
    <row r="754" customFormat="false" ht="15.75" hidden="false" customHeight="true" outlineLevel="0" collapsed="false"/>
    <row r="755" customFormat="false" ht="15.75" hidden="false" customHeight="true" outlineLevel="0" collapsed="false"/>
    <row r="756" customFormat="false" ht="15.75" hidden="false" customHeight="true" outlineLevel="0" collapsed="false"/>
    <row r="757" customFormat="false" ht="15.75" hidden="false" customHeight="true" outlineLevel="0" collapsed="false"/>
    <row r="758" customFormat="false" ht="15.75" hidden="false" customHeight="true" outlineLevel="0" collapsed="false"/>
    <row r="759" customFormat="false" ht="15.75" hidden="false" customHeight="true" outlineLevel="0" collapsed="false"/>
    <row r="760" customFormat="false" ht="15.75" hidden="false" customHeight="true" outlineLevel="0" collapsed="false"/>
    <row r="761" customFormat="false" ht="15.75" hidden="false" customHeight="true" outlineLevel="0" collapsed="false"/>
    <row r="762" customFormat="false" ht="15.75" hidden="false" customHeight="true" outlineLevel="0" collapsed="false"/>
    <row r="763" customFormat="false" ht="15.75" hidden="false" customHeight="true" outlineLevel="0" collapsed="false"/>
    <row r="764" customFormat="false" ht="15.75" hidden="false" customHeight="true" outlineLevel="0" collapsed="false"/>
    <row r="765" customFormat="false" ht="15.75" hidden="false" customHeight="true" outlineLevel="0" collapsed="false"/>
    <row r="766" customFormat="false" ht="15.75" hidden="false" customHeight="true" outlineLevel="0" collapsed="false"/>
    <row r="767" customFormat="false" ht="15.75" hidden="false" customHeight="true" outlineLevel="0" collapsed="false"/>
    <row r="768" customFormat="false" ht="15.75" hidden="false" customHeight="true" outlineLevel="0" collapsed="false"/>
    <row r="769" customFormat="false" ht="15.75" hidden="false" customHeight="true" outlineLevel="0" collapsed="false"/>
    <row r="770" customFormat="false" ht="15.75" hidden="false" customHeight="true" outlineLevel="0" collapsed="false"/>
    <row r="771" customFormat="false" ht="15.75" hidden="false" customHeight="true" outlineLevel="0" collapsed="false"/>
    <row r="772" customFormat="false" ht="15.75" hidden="false" customHeight="true" outlineLevel="0" collapsed="false"/>
    <row r="773" customFormat="false" ht="15.75" hidden="false" customHeight="true" outlineLevel="0" collapsed="false"/>
    <row r="774" customFormat="false" ht="15.75" hidden="false" customHeight="true" outlineLevel="0" collapsed="false"/>
    <row r="775" customFormat="false" ht="15.75" hidden="false" customHeight="true" outlineLevel="0" collapsed="false"/>
    <row r="776" customFormat="false" ht="15.75" hidden="false" customHeight="true" outlineLevel="0" collapsed="false"/>
    <row r="777" customFormat="false" ht="15.75" hidden="false" customHeight="true" outlineLevel="0" collapsed="false"/>
    <row r="778" customFormat="false" ht="15.75" hidden="false" customHeight="true" outlineLevel="0" collapsed="false"/>
    <row r="779" customFormat="false" ht="15.75" hidden="false" customHeight="true" outlineLevel="0" collapsed="false"/>
    <row r="780" customFormat="false" ht="15.75" hidden="false" customHeight="true" outlineLevel="0" collapsed="false"/>
    <row r="781" customFormat="false" ht="15.75" hidden="false" customHeight="true" outlineLevel="0" collapsed="false"/>
    <row r="782" customFormat="false" ht="15.75" hidden="false" customHeight="true" outlineLevel="0" collapsed="false"/>
    <row r="783" customFormat="false" ht="15.75" hidden="false" customHeight="true" outlineLevel="0" collapsed="false"/>
    <row r="784" customFormat="false" ht="15.75" hidden="false" customHeight="true" outlineLevel="0" collapsed="false"/>
    <row r="785" customFormat="false" ht="15.75" hidden="false" customHeight="true" outlineLevel="0" collapsed="false"/>
    <row r="786" customFormat="false" ht="15.75" hidden="false" customHeight="true" outlineLevel="0" collapsed="false"/>
    <row r="787" customFormat="false" ht="15.75" hidden="false" customHeight="true" outlineLevel="0" collapsed="false"/>
    <row r="788" customFormat="false" ht="15.75" hidden="false" customHeight="true" outlineLevel="0" collapsed="false"/>
    <row r="789" customFormat="false" ht="15.75" hidden="false" customHeight="true" outlineLevel="0" collapsed="false"/>
    <row r="790" customFormat="false" ht="15.75" hidden="false" customHeight="true" outlineLevel="0" collapsed="false"/>
    <row r="791" customFormat="false" ht="15.75" hidden="false" customHeight="true" outlineLevel="0" collapsed="false"/>
    <row r="792" customFormat="false" ht="15.75" hidden="false" customHeight="true" outlineLevel="0" collapsed="false"/>
    <row r="793" customFormat="false" ht="15.75" hidden="false" customHeight="true" outlineLevel="0" collapsed="false"/>
    <row r="794" customFormat="false" ht="15.75" hidden="false" customHeight="true" outlineLevel="0" collapsed="false"/>
    <row r="795" customFormat="false" ht="15.75" hidden="false" customHeight="true" outlineLevel="0" collapsed="false"/>
    <row r="796" customFormat="false" ht="15.75" hidden="false" customHeight="true" outlineLevel="0" collapsed="false"/>
    <row r="797" customFormat="false" ht="15.75" hidden="false" customHeight="true" outlineLevel="0" collapsed="false"/>
    <row r="798" customFormat="false" ht="15.75" hidden="false" customHeight="true" outlineLevel="0" collapsed="false"/>
    <row r="799" customFormat="false" ht="15.75" hidden="false" customHeight="true" outlineLevel="0" collapsed="false"/>
    <row r="800" customFormat="false" ht="15.75" hidden="false" customHeight="true" outlineLevel="0" collapsed="false"/>
    <row r="801" customFormat="false" ht="15.75" hidden="false" customHeight="true" outlineLevel="0" collapsed="false"/>
    <row r="802" customFormat="false" ht="15.75" hidden="false" customHeight="true" outlineLevel="0" collapsed="false"/>
    <row r="803" customFormat="false" ht="15.75" hidden="false" customHeight="true" outlineLevel="0" collapsed="false"/>
    <row r="804" customFormat="false" ht="15.75" hidden="false" customHeight="true" outlineLevel="0" collapsed="false"/>
    <row r="805" customFormat="false" ht="15.75" hidden="false" customHeight="true" outlineLevel="0" collapsed="false"/>
    <row r="806" customFormat="false" ht="15.75" hidden="false" customHeight="true" outlineLevel="0" collapsed="false"/>
    <row r="807" customFormat="false" ht="15.75" hidden="false" customHeight="true" outlineLevel="0" collapsed="false"/>
    <row r="808" customFormat="false" ht="15.75" hidden="false" customHeight="true" outlineLevel="0" collapsed="false"/>
    <row r="809" customFormat="false" ht="15.75" hidden="false" customHeight="true" outlineLevel="0" collapsed="false"/>
    <row r="810" customFormat="false" ht="15.75" hidden="false" customHeight="true" outlineLevel="0" collapsed="false"/>
    <row r="811" customFormat="false" ht="15.75" hidden="false" customHeight="true" outlineLevel="0" collapsed="false"/>
    <row r="812" customFormat="false" ht="15.75" hidden="false" customHeight="true" outlineLevel="0" collapsed="false"/>
    <row r="813" customFormat="false" ht="15.75" hidden="false" customHeight="true" outlineLevel="0" collapsed="false"/>
    <row r="814" customFormat="false" ht="15.75" hidden="false" customHeight="true" outlineLevel="0" collapsed="false"/>
    <row r="815" customFormat="false" ht="15.75" hidden="false" customHeight="true" outlineLevel="0" collapsed="false"/>
    <row r="816" customFormat="false" ht="15.75" hidden="false" customHeight="true" outlineLevel="0" collapsed="false"/>
    <row r="817" customFormat="false" ht="15.75" hidden="false" customHeight="true" outlineLevel="0" collapsed="false"/>
    <row r="818" customFormat="false" ht="15.75" hidden="false" customHeight="true" outlineLevel="0" collapsed="false"/>
    <row r="819" customFormat="false" ht="15.75" hidden="false" customHeight="true" outlineLevel="0" collapsed="false"/>
    <row r="820" customFormat="false" ht="15.75" hidden="false" customHeight="true" outlineLevel="0" collapsed="false"/>
    <row r="821" customFormat="false" ht="15.75" hidden="false" customHeight="true" outlineLevel="0" collapsed="false"/>
    <row r="822" customFormat="false" ht="15.75" hidden="false" customHeight="true" outlineLevel="0" collapsed="false"/>
    <row r="823" customFormat="false" ht="15.75" hidden="false" customHeight="true" outlineLevel="0" collapsed="false"/>
    <row r="824" customFormat="false" ht="15.75" hidden="false" customHeight="true" outlineLevel="0" collapsed="false"/>
    <row r="825" customFormat="false" ht="15.75" hidden="false" customHeight="true" outlineLevel="0" collapsed="false"/>
    <row r="826" customFormat="false" ht="15.75" hidden="false" customHeight="true" outlineLevel="0" collapsed="false"/>
    <row r="827" customFormat="false" ht="15.75" hidden="false" customHeight="true" outlineLevel="0" collapsed="false"/>
    <row r="828" customFormat="false" ht="15.75" hidden="false" customHeight="true" outlineLevel="0" collapsed="false"/>
    <row r="829" customFormat="false" ht="15.75" hidden="false" customHeight="true" outlineLevel="0" collapsed="false"/>
    <row r="830" customFormat="false" ht="15.75" hidden="false" customHeight="true" outlineLevel="0" collapsed="false"/>
    <row r="831" customFormat="false" ht="15.75" hidden="false" customHeight="true" outlineLevel="0" collapsed="false"/>
    <row r="832" customFormat="false" ht="15.75" hidden="false" customHeight="true" outlineLevel="0" collapsed="false"/>
    <row r="833" customFormat="false" ht="15.75" hidden="false" customHeight="true" outlineLevel="0" collapsed="false"/>
    <row r="834" customFormat="false" ht="15.75" hidden="false" customHeight="true" outlineLevel="0" collapsed="false"/>
    <row r="835" customFormat="false" ht="15.75" hidden="false" customHeight="true" outlineLevel="0" collapsed="false"/>
    <row r="836" customFormat="false" ht="15.75" hidden="false" customHeight="true" outlineLevel="0" collapsed="false"/>
    <row r="837" customFormat="false" ht="15.75" hidden="false" customHeight="true" outlineLevel="0" collapsed="false"/>
    <row r="838" customFormat="false" ht="15.75" hidden="false" customHeight="true" outlineLevel="0" collapsed="false"/>
    <row r="839" customFormat="false" ht="15.75" hidden="false" customHeight="true" outlineLevel="0" collapsed="false"/>
    <row r="840" customFormat="false" ht="15.75" hidden="false" customHeight="true" outlineLevel="0" collapsed="false"/>
    <row r="841" customFormat="false" ht="15.75" hidden="false" customHeight="true" outlineLevel="0" collapsed="false"/>
    <row r="842" customFormat="false" ht="15.75" hidden="false" customHeight="true" outlineLevel="0" collapsed="false"/>
    <row r="843" customFormat="false" ht="15.75" hidden="false" customHeight="true" outlineLevel="0" collapsed="false"/>
    <row r="844" customFormat="false" ht="15.75" hidden="false" customHeight="true" outlineLevel="0" collapsed="false"/>
    <row r="845" customFormat="false" ht="15.75" hidden="false" customHeight="true" outlineLevel="0" collapsed="false"/>
    <row r="846" customFormat="false" ht="15.75" hidden="false" customHeight="true" outlineLevel="0" collapsed="false"/>
    <row r="847" customFormat="false" ht="15.75" hidden="false" customHeight="true" outlineLevel="0" collapsed="false"/>
    <row r="848" customFormat="false" ht="15.75" hidden="false" customHeight="true" outlineLevel="0" collapsed="false"/>
    <row r="849" customFormat="false" ht="15.75" hidden="false" customHeight="true" outlineLevel="0" collapsed="false"/>
    <row r="850" customFormat="false" ht="15.75" hidden="false" customHeight="true" outlineLevel="0" collapsed="false"/>
    <row r="851" customFormat="false" ht="15.75" hidden="false" customHeight="true" outlineLevel="0" collapsed="false"/>
    <row r="852" customFormat="false" ht="15.75" hidden="false" customHeight="true" outlineLevel="0" collapsed="false"/>
    <row r="853" customFormat="false" ht="15.75" hidden="false" customHeight="true" outlineLevel="0" collapsed="false"/>
    <row r="854" customFormat="false" ht="15.75" hidden="false" customHeight="true" outlineLevel="0" collapsed="false"/>
    <row r="855" customFormat="false" ht="15.75" hidden="false" customHeight="true" outlineLevel="0" collapsed="false"/>
    <row r="856" customFormat="false" ht="15.75" hidden="false" customHeight="true" outlineLevel="0" collapsed="false"/>
    <row r="857" customFormat="false" ht="15.75" hidden="false" customHeight="true" outlineLevel="0" collapsed="false"/>
    <row r="858" customFormat="false" ht="15.75" hidden="false" customHeight="true" outlineLevel="0" collapsed="false"/>
    <row r="859" customFormat="false" ht="15.75" hidden="false" customHeight="true" outlineLevel="0" collapsed="false"/>
    <row r="860" customFormat="false" ht="15.75" hidden="false" customHeight="true" outlineLevel="0" collapsed="false"/>
    <row r="861" customFormat="false" ht="15.75" hidden="false" customHeight="true" outlineLevel="0" collapsed="false"/>
    <row r="862" customFormat="false" ht="15.75" hidden="false" customHeight="true" outlineLevel="0" collapsed="false"/>
    <row r="863" customFormat="false" ht="15.75" hidden="false" customHeight="true" outlineLevel="0" collapsed="false"/>
    <row r="864" customFormat="false" ht="15.75" hidden="false" customHeight="true" outlineLevel="0" collapsed="false"/>
    <row r="865" customFormat="false" ht="15.75" hidden="false" customHeight="true" outlineLevel="0" collapsed="false"/>
    <row r="866" customFormat="false" ht="15.75" hidden="false" customHeight="true" outlineLevel="0" collapsed="false"/>
    <row r="867" customFormat="false" ht="15.75" hidden="false" customHeight="true" outlineLevel="0" collapsed="false"/>
    <row r="868" customFormat="false" ht="15.75" hidden="false" customHeight="true" outlineLevel="0" collapsed="false"/>
    <row r="869" customFormat="false" ht="15.75" hidden="false" customHeight="true" outlineLevel="0" collapsed="false"/>
    <row r="870" customFormat="false" ht="15.75" hidden="false" customHeight="true" outlineLevel="0" collapsed="false"/>
    <row r="871" customFormat="false" ht="15.75" hidden="false" customHeight="true" outlineLevel="0" collapsed="false"/>
    <row r="872" customFormat="false" ht="15.75" hidden="false" customHeight="true" outlineLevel="0" collapsed="false"/>
    <row r="873" customFormat="false" ht="15.75" hidden="false" customHeight="true" outlineLevel="0" collapsed="false"/>
    <row r="874" customFormat="false" ht="15.75" hidden="false" customHeight="true" outlineLevel="0" collapsed="false"/>
    <row r="875" customFormat="false" ht="15.75" hidden="false" customHeight="true" outlineLevel="0" collapsed="false"/>
    <row r="876" customFormat="false" ht="15.75" hidden="false" customHeight="true" outlineLevel="0" collapsed="false"/>
    <row r="877" customFormat="false" ht="15.75" hidden="false" customHeight="true" outlineLevel="0" collapsed="false"/>
    <row r="878" customFormat="false" ht="15.75" hidden="false" customHeight="true" outlineLevel="0" collapsed="false"/>
    <row r="879" customFormat="false" ht="15.75" hidden="false" customHeight="true" outlineLevel="0" collapsed="false"/>
    <row r="880" customFormat="false" ht="15.75" hidden="false" customHeight="true" outlineLevel="0" collapsed="false"/>
    <row r="881" customFormat="false" ht="15.75" hidden="false" customHeight="true" outlineLevel="0" collapsed="false"/>
    <row r="882" customFormat="false" ht="15.75" hidden="false" customHeight="true" outlineLevel="0" collapsed="false"/>
    <row r="883" customFormat="false" ht="15.75" hidden="false" customHeight="true" outlineLevel="0" collapsed="false"/>
    <row r="884" customFormat="false" ht="15.75" hidden="false" customHeight="true" outlineLevel="0" collapsed="false"/>
    <row r="885" customFormat="false" ht="15.75" hidden="false" customHeight="true" outlineLevel="0" collapsed="false"/>
    <row r="886" customFormat="false" ht="15.75" hidden="false" customHeight="true" outlineLevel="0" collapsed="false"/>
    <row r="887" customFormat="false" ht="15.75" hidden="false" customHeight="true" outlineLevel="0" collapsed="false"/>
    <row r="888" customFormat="false" ht="15.75" hidden="false" customHeight="true" outlineLevel="0" collapsed="false"/>
    <row r="889" customFormat="false" ht="15.75" hidden="false" customHeight="true" outlineLevel="0" collapsed="false"/>
    <row r="890" customFormat="false" ht="15.75" hidden="false" customHeight="true" outlineLevel="0" collapsed="false"/>
    <row r="891" customFormat="false" ht="15.75" hidden="false" customHeight="true" outlineLevel="0" collapsed="false"/>
    <row r="892" customFormat="false" ht="15.75" hidden="false" customHeight="true" outlineLevel="0" collapsed="false"/>
    <row r="893" customFormat="false" ht="15.75" hidden="false" customHeight="true" outlineLevel="0" collapsed="false"/>
    <row r="894" customFormat="false" ht="15.75" hidden="false" customHeight="true" outlineLevel="0" collapsed="false"/>
    <row r="895" customFormat="false" ht="15.75" hidden="false" customHeight="true" outlineLevel="0" collapsed="false"/>
    <row r="896" customFormat="false" ht="15.75" hidden="false" customHeight="true" outlineLevel="0" collapsed="false"/>
    <row r="897" customFormat="false" ht="15.75" hidden="false" customHeight="true" outlineLevel="0" collapsed="false"/>
    <row r="898" customFormat="false" ht="15.75" hidden="false" customHeight="true" outlineLevel="0" collapsed="false"/>
    <row r="899" customFormat="false" ht="15.75" hidden="false" customHeight="true" outlineLevel="0" collapsed="false"/>
    <row r="900" customFormat="false" ht="15.75" hidden="false" customHeight="true" outlineLevel="0" collapsed="false"/>
    <row r="901" customFormat="false" ht="15.75" hidden="false" customHeight="true" outlineLevel="0" collapsed="false"/>
    <row r="902" customFormat="false" ht="15.75" hidden="false" customHeight="true" outlineLevel="0" collapsed="false"/>
    <row r="903" customFormat="false" ht="15.75" hidden="false" customHeight="true" outlineLevel="0" collapsed="false"/>
    <row r="904" customFormat="false" ht="15.75" hidden="false" customHeight="true" outlineLevel="0" collapsed="false"/>
    <row r="905" customFormat="false" ht="15.75" hidden="false" customHeight="true" outlineLevel="0" collapsed="false"/>
    <row r="906" customFormat="false" ht="15.75" hidden="false" customHeight="true" outlineLevel="0" collapsed="false"/>
    <row r="907" customFormat="false" ht="15.75" hidden="false" customHeight="true" outlineLevel="0" collapsed="false"/>
    <row r="908" customFormat="false" ht="15.75" hidden="false" customHeight="true" outlineLevel="0" collapsed="false"/>
    <row r="909" customFormat="false" ht="15.75" hidden="false" customHeight="true" outlineLevel="0" collapsed="false"/>
    <row r="910" customFormat="false" ht="15.75" hidden="false" customHeight="true" outlineLevel="0" collapsed="false"/>
    <row r="911" customFormat="false" ht="15.75" hidden="false" customHeight="true" outlineLevel="0" collapsed="false"/>
    <row r="912" customFormat="false" ht="15.75" hidden="false" customHeight="true" outlineLevel="0" collapsed="false"/>
    <row r="913" customFormat="false" ht="15.75" hidden="false" customHeight="true" outlineLevel="0" collapsed="false"/>
    <row r="914" customFormat="false" ht="15.75" hidden="false" customHeight="true" outlineLevel="0" collapsed="false"/>
    <row r="915" customFormat="false" ht="15.75" hidden="false" customHeight="true" outlineLevel="0" collapsed="false"/>
    <row r="916" customFormat="false" ht="15.75" hidden="false" customHeight="true" outlineLevel="0" collapsed="false"/>
    <row r="917" customFormat="false" ht="15.75" hidden="false" customHeight="true" outlineLevel="0" collapsed="false"/>
    <row r="918" customFormat="false" ht="15.75" hidden="false" customHeight="true" outlineLevel="0" collapsed="false"/>
    <row r="919" customFormat="false" ht="15.75" hidden="false" customHeight="true" outlineLevel="0" collapsed="false"/>
    <row r="920" customFormat="false" ht="15.75" hidden="false" customHeight="true" outlineLevel="0" collapsed="false"/>
    <row r="921" customFormat="false" ht="15.75" hidden="false" customHeight="true" outlineLevel="0" collapsed="false"/>
    <row r="922" customFormat="false" ht="15.75" hidden="false" customHeight="true" outlineLevel="0" collapsed="false"/>
    <row r="923" customFormat="false" ht="15.75" hidden="false" customHeight="true" outlineLevel="0" collapsed="false"/>
    <row r="924" customFormat="false" ht="15.75" hidden="false" customHeight="true" outlineLevel="0" collapsed="false"/>
    <row r="925" customFormat="false" ht="15.75" hidden="false" customHeight="true" outlineLevel="0" collapsed="false"/>
    <row r="926" customFormat="false" ht="15.75" hidden="false" customHeight="true" outlineLevel="0" collapsed="false"/>
    <row r="927" customFormat="false" ht="15.75" hidden="false" customHeight="true" outlineLevel="0" collapsed="false"/>
    <row r="928" customFormat="false" ht="15.75" hidden="false" customHeight="true" outlineLevel="0" collapsed="false"/>
    <row r="929" customFormat="false" ht="15.75" hidden="false" customHeight="true" outlineLevel="0" collapsed="false"/>
    <row r="930" customFormat="false" ht="15.75" hidden="false" customHeight="true" outlineLevel="0" collapsed="false"/>
    <row r="931" customFormat="false" ht="15.75" hidden="false" customHeight="true" outlineLevel="0" collapsed="false"/>
    <row r="932" customFormat="false" ht="15.75" hidden="false" customHeight="true" outlineLevel="0" collapsed="false"/>
    <row r="933" customFormat="false" ht="15.75" hidden="false" customHeight="true" outlineLevel="0" collapsed="false"/>
    <row r="934" customFormat="false" ht="15.75" hidden="false" customHeight="true" outlineLevel="0" collapsed="false"/>
    <row r="935" customFormat="false" ht="15.75" hidden="false" customHeight="true" outlineLevel="0" collapsed="false"/>
    <row r="936" customFormat="false" ht="15.75" hidden="false" customHeight="true" outlineLevel="0" collapsed="false"/>
    <row r="937" customFormat="false" ht="15.75" hidden="false" customHeight="true" outlineLevel="0" collapsed="false"/>
    <row r="938" customFormat="false" ht="15.75" hidden="false" customHeight="true" outlineLevel="0" collapsed="false"/>
    <row r="939" customFormat="false" ht="15.75" hidden="false" customHeight="true" outlineLevel="0" collapsed="false"/>
    <row r="940" customFormat="false" ht="15.75" hidden="false" customHeight="true" outlineLevel="0" collapsed="false"/>
    <row r="941" customFormat="false" ht="15.75" hidden="false" customHeight="true" outlineLevel="0" collapsed="false"/>
    <row r="942" customFormat="false" ht="15.75" hidden="false" customHeight="true" outlineLevel="0" collapsed="false"/>
    <row r="943" customFormat="false" ht="15.75" hidden="false" customHeight="true" outlineLevel="0" collapsed="false"/>
    <row r="944" customFormat="false" ht="15.75" hidden="false" customHeight="true" outlineLevel="0" collapsed="false"/>
    <row r="945" customFormat="false" ht="15.75" hidden="false" customHeight="true" outlineLevel="0" collapsed="false"/>
    <row r="946" customFormat="false" ht="15.75" hidden="false" customHeight="true" outlineLevel="0" collapsed="false"/>
    <row r="947" customFormat="false" ht="15.75" hidden="false" customHeight="true" outlineLevel="0" collapsed="false"/>
    <row r="948" customFormat="false" ht="15.75" hidden="false" customHeight="true" outlineLevel="0" collapsed="false"/>
    <row r="949" customFormat="false" ht="15.75" hidden="false" customHeight="true" outlineLevel="0" collapsed="false"/>
    <row r="950" customFormat="false" ht="15.75" hidden="false" customHeight="true" outlineLevel="0" collapsed="false"/>
    <row r="951" customFormat="false" ht="15.75" hidden="false" customHeight="true" outlineLevel="0" collapsed="false"/>
    <row r="952" customFormat="false" ht="15.75" hidden="false" customHeight="true" outlineLevel="0" collapsed="false"/>
    <row r="953" customFormat="false" ht="15.75" hidden="false" customHeight="true" outlineLevel="0" collapsed="false"/>
    <row r="954" customFormat="false" ht="15.75" hidden="false" customHeight="true" outlineLevel="0" collapsed="false"/>
    <row r="955" customFormat="false" ht="15.75" hidden="false" customHeight="true" outlineLevel="0" collapsed="false"/>
    <row r="956" customFormat="false" ht="15.75" hidden="false" customHeight="true" outlineLevel="0" collapsed="false"/>
    <row r="957" customFormat="false" ht="15.75" hidden="false" customHeight="true" outlineLevel="0" collapsed="false"/>
    <row r="958" customFormat="false" ht="15.75" hidden="false" customHeight="true" outlineLevel="0" collapsed="false"/>
    <row r="959" customFormat="false" ht="15.75" hidden="false" customHeight="true" outlineLevel="0" collapsed="false"/>
    <row r="960" customFormat="false" ht="15.75" hidden="false" customHeight="true" outlineLevel="0" collapsed="false"/>
    <row r="961" customFormat="false" ht="15.75" hidden="false" customHeight="true" outlineLevel="0" collapsed="false"/>
    <row r="962" customFormat="false" ht="15.75" hidden="false" customHeight="true" outlineLevel="0" collapsed="false"/>
    <row r="963" customFormat="false" ht="15.75" hidden="false" customHeight="true" outlineLevel="0" collapsed="false"/>
    <row r="964" customFormat="false" ht="15.75" hidden="false" customHeight="true" outlineLevel="0" collapsed="false"/>
    <row r="965" customFormat="false" ht="15.75" hidden="false" customHeight="true" outlineLevel="0" collapsed="false"/>
    <row r="966" customFormat="false" ht="15.75" hidden="false" customHeight="true" outlineLevel="0" collapsed="false"/>
    <row r="967" customFormat="false" ht="15.75" hidden="false" customHeight="true" outlineLevel="0" collapsed="false"/>
    <row r="968" customFormat="false" ht="15.75" hidden="false" customHeight="true" outlineLevel="0" collapsed="false"/>
    <row r="969" customFormat="false" ht="15.75" hidden="false" customHeight="true" outlineLevel="0" collapsed="false"/>
    <row r="970" customFormat="false" ht="15.75" hidden="false" customHeight="true" outlineLevel="0" collapsed="false"/>
    <row r="971" customFormat="false" ht="15.75" hidden="false" customHeight="true" outlineLevel="0" collapsed="false"/>
    <row r="972" customFormat="false" ht="15.75" hidden="false" customHeight="true" outlineLevel="0" collapsed="false"/>
    <row r="973" customFormat="false" ht="15.75" hidden="false" customHeight="true" outlineLevel="0" collapsed="false"/>
    <row r="974" customFormat="false" ht="15.75" hidden="false" customHeight="true" outlineLevel="0" collapsed="false"/>
    <row r="975" customFormat="false" ht="15.75" hidden="false" customHeight="true" outlineLevel="0" collapsed="false"/>
    <row r="976" customFormat="false" ht="15.75" hidden="false" customHeight="true" outlineLevel="0" collapsed="false"/>
    <row r="977" customFormat="false" ht="15.75" hidden="false" customHeight="true" outlineLevel="0" collapsed="false"/>
    <row r="978" customFormat="false" ht="15.75" hidden="false" customHeight="true" outlineLevel="0" collapsed="false"/>
    <row r="979" customFormat="false" ht="15.75" hidden="false" customHeight="true" outlineLevel="0" collapsed="false"/>
    <row r="980" customFormat="false" ht="15.75" hidden="false" customHeight="true" outlineLevel="0" collapsed="false"/>
    <row r="981" customFormat="false" ht="15.75" hidden="false" customHeight="true" outlineLevel="0" collapsed="false"/>
    <row r="982" customFormat="false" ht="15.75" hidden="false" customHeight="true" outlineLevel="0" collapsed="false"/>
    <row r="983" customFormat="false" ht="15.75" hidden="false" customHeight="true" outlineLevel="0" collapsed="false"/>
    <row r="984" customFormat="false" ht="15.75" hidden="false" customHeight="true" outlineLevel="0" collapsed="false"/>
    <row r="985" customFormat="false" ht="15.75" hidden="false" customHeight="true" outlineLevel="0" collapsed="false"/>
    <row r="986" customFormat="false" ht="15.75" hidden="false" customHeight="true" outlineLevel="0" collapsed="false"/>
    <row r="987" customFormat="false" ht="15.75" hidden="false" customHeight="true" outlineLevel="0" collapsed="false"/>
    <row r="988" customFormat="false" ht="15.75" hidden="false" customHeight="true" outlineLevel="0" collapsed="false"/>
    <row r="989" customFormat="false" ht="15.75" hidden="false" customHeight="true" outlineLevel="0" collapsed="false"/>
    <row r="990" customFormat="false" ht="15.75" hidden="false" customHeight="true" outlineLevel="0" collapsed="false"/>
    <row r="991" customFormat="false" ht="15.75" hidden="false" customHeight="true" outlineLevel="0" collapsed="false"/>
    <row r="992" customFormat="false" ht="15.75" hidden="false" customHeight="true" outlineLevel="0" collapsed="false"/>
    <row r="993" customFormat="false" ht="15.75" hidden="false" customHeight="true" outlineLevel="0" collapsed="false"/>
    <row r="994" customFormat="false" ht="15.75" hidden="false" customHeight="true" outlineLevel="0" collapsed="false"/>
    <row r="995" customFormat="false" ht="15.75" hidden="false" customHeight="true" outlineLevel="0" collapsed="false"/>
    <row r="996" customFormat="false" ht="15.75" hidden="false" customHeight="true" outlineLevel="0" collapsed="false"/>
    <row r="997" customFormat="false" ht="15.75" hidden="false" customHeight="true" outlineLevel="0" collapsed="false"/>
    <row r="998" customFormat="false" ht="15.75" hidden="false" customHeight="true" outlineLevel="0" collapsed="false"/>
    <row r="999" customFormat="false" ht="15.75" hidden="false" customHeight="true" outlineLevel="0" collapsed="false"/>
    <row r="1000" customFormat="false" ht="15.75" hidden="false" customHeight="true" outlineLevel="0" collapsed="false"/>
  </sheetData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LibreOffice/6.2.8.2$Windows_X86_64 LibreOffice_project/f82ddfca21ebc1e222a662a32b25c0c9d20169ee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2019-08-02T18:34:58Z</dcterms:created>
  <dc:creator>Daniel</dc:creator>
  <dc:description/>
  <dc:language>pt-BR</dc:language>
  <cp:lastModifiedBy/>
  <dcterms:modified xsi:type="dcterms:W3CDTF">2021-04-22T13:30:51Z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