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SLIC\Arquivos que estavam na pasta SLIC\Edu\SLIC\PAD 2021 - 12355\Comprasnet\"/>
    </mc:Choice>
  </mc:AlternateContent>
  <bookViews>
    <workbookView xWindow="0" yWindow="0" windowWidth="20490" windowHeight="7755"/>
  </bookViews>
  <sheets>
    <sheet name="ORÇAMENTO" sheetId="8" r:id="rId1"/>
  </sheets>
  <definedNames>
    <definedName name="_xlnm._FilterDatabase" localSheetId="0" hidden="1">ORÇAMENTO!#REF!</definedName>
    <definedName name="_xlnm.Print_Area" localSheetId="0">ORÇAMENTO!$A$1:$M$66</definedName>
    <definedName name="_xlnm.Print_Titles" localSheetId="0">ORÇAMENTO!$1:$4</definedName>
  </definedNames>
  <calcPr calcId="152511" iterateDelta="1E-4"/>
</workbook>
</file>

<file path=xl/calcChain.xml><?xml version="1.0" encoding="utf-8"?>
<calcChain xmlns="http://schemas.openxmlformats.org/spreadsheetml/2006/main">
  <c r="I61" i="8" l="1"/>
  <c r="J61" i="8"/>
  <c r="J60" i="8"/>
  <c r="I60" i="8"/>
  <c r="H60" i="8"/>
  <c r="J58" i="8"/>
  <c r="I58" i="8"/>
  <c r="H58" i="8"/>
  <c r="J57" i="8"/>
  <c r="I57" i="8"/>
  <c r="H57" i="8"/>
  <c r="I55" i="8"/>
  <c r="J55" i="8"/>
  <c r="J54" i="8"/>
  <c r="I54" i="8"/>
  <c r="H54" i="8"/>
  <c r="J52" i="8"/>
  <c r="I52" i="8"/>
  <c r="J49" i="8"/>
  <c r="I49" i="8"/>
  <c r="I56" i="8" l="1"/>
  <c r="I59" i="8"/>
  <c r="I53" i="8"/>
  <c r="J53" i="8"/>
  <c r="K54" i="8"/>
  <c r="L54" i="8" s="1"/>
  <c r="K60" i="8"/>
  <c r="L60" i="8" s="1"/>
  <c r="M60" i="8" s="1"/>
  <c r="K57" i="8"/>
  <c r="L57" i="8" s="1"/>
  <c r="K58" i="8"/>
  <c r="K56" i="8" s="1"/>
  <c r="H61" i="8"/>
  <c r="J59" i="8"/>
  <c r="K61" i="8"/>
  <c r="J56" i="8"/>
  <c r="K55" i="8"/>
  <c r="H55" i="8"/>
  <c r="K52" i="8"/>
  <c r="H52" i="8"/>
  <c r="K49" i="8"/>
  <c r="H49" i="8"/>
  <c r="J51" i="8"/>
  <c r="I51" i="8"/>
  <c r="J50" i="8"/>
  <c r="I50" i="8"/>
  <c r="J47" i="8"/>
  <c r="I47" i="8"/>
  <c r="H47" i="8"/>
  <c r="L58" i="8" l="1"/>
  <c r="M58" i="8" s="1"/>
  <c r="L61" i="8"/>
  <c r="L59" i="8" s="1"/>
  <c r="K59" i="8"/>
  <c r="M57" i="8"/>
  <c r="L55" i="8"/>
  <c r="K53" i="8"/>
  <c r="I48" i="8"/>
  <c r="M54" i="8"/>
  <c r="J48" i="8"/>
  <c r="L52" i="8"/>
  <c r="K47" i="8"/>
  <c r="L47" i="8" s="1"/>
  <c r="M47" i="8" s="1"/>
  <c r="L49" i="8"/>
  <c r="M49" i="8" s="1"/>
  <c r="K51" i="8"/>
  <c r="H51" i="8"/>
  <c r="K50" i="8"/>
  <c r="H50" i="8"/>
  <c r="I46" i="8"/>
  <c r="J46" i="8"/>
  <c r="I45" i="8"/>
  <c r="J45" i="8"/>
  <c r="I44" i="8"/>
  <c r="J44" i="8"/>
  <c r="I42" i="8"/>
  <c r="J42" i="8"/>
  <c r="J41" i="8"/>
  <c r="I41" i="8"/>
  <c r="H41" i="8"/>
  <c r="J40" i="8"/>
  <c r="I40" i="8"/>
  <c r="J38" i="8"/>
  <c r="I38" i="8"/>
  <c r="I37" i="8"/>
  <c r="J37" i="8"/>
  <c r="I35" i="8"/>
  <c r="J35" i="8"/>
  <c r="J34" i="8"/>
  <c r="I34" i="8"/>
  <c r="I32" i="8"/>
  <c r="J32" i="8"/>
  <c r="I31" i="8"/>
  <c r="J31" i="8"/>
  <c r="I30" i="8"/>
  <c r="J30" i="8"/>
  <c r="J29" i="8"/>
  <c r="I29" i="8"/>
  <c r="J28" i="8"/>
  <c r="I28" i="8"/>
  <c r="J27" i="8"/>
  <c r="I27" i="8"/>
  <c r="I12" i="8"/>
  <c r="J13" i="8"/>
  <c r="I13" i="8"/>
  <c r="J12" i="8"/>
  <c r="J10" i="8"/>
  <c r="I10" i="8"/>
  <c r="J11" i="8"/>
  <c r="I11" i="8"/>
  <c r="H11" i="8"/>
  <c r="I26" i="8" l="1"/>
  <c r="L56" i="8"/>
  <c r="I9" i="8"/>
  <c r="K41" i="8"/>
  <c r="L41" i="8" s="1"/>
  <c r="M41" i="8" s="1"/>
  <c r="I33" i="8"/>
  <c r="M56" i="8"/>
  <c r="M61" i="8"/>
  <c r="M59" i="8" s="1"/>
  <c r="M55" i="8"/>
  <c r="M53" i="8" s="1"/>
  <c r="L53" i="8"/>
  <c r="J43" i="8"/>
  <c r="K48" i="8"/>
  <c r="M52" i="8"/>
  <c r="K11" i="8"/>
  <c r="L11" i="8" s="1"/>
  <c r="M11" i="8" s="1"/>
  <c r="J39" i="8"/>
  <c r="I39" i="8"/>
  <c r="L51" i="8"/>
  <c r="M51" i="8" s="1"/>
  <c r="L50" i="8"/>
  <c r="M50" i="8" s="1"/>
  <c r="I43" i="8"/>
  <c r="K46" i="8"/>
  <c r="H46" i="8"/>
  <c r="I36" i="8"/>
  <c r="J33" i="8"/>
  <c r="K45" i="8"/>
  <c r="L45" i="8" s="1"/>
  <c r="M45" i="8" s="1"/>
  <c r="H45" i="8"/>
  <c r="H44" i="8"/>
  <c r="K44" i="8"/>
  <c r="K42" i="8"/>
  <c r="H42" i="8"/>
  <c r="K40" i="8"/>
  <c r="H40" i="8"/>
  <c r="K38" i="8"/>
  <c r="H38" i="8"/>
  <c r="H37" i="8"/>
  <c r="K37" i="8"/>
  <c r="J36" i="8"/>
  <c r="K35" i="8"/>
  <c r="H35" i="8"/>
  <c r="K34" i="8"/>
  <c r="H34" i="8"/>
  <c r="K31" i="8"/>
  <c r="J26" i="8"/>
  <c r="H31" i="8"/>
  <c r="H30" i="8"/>
  <c r="K30" i="8"/>
  <c r="K29" i="8"/>
  <c r="H29" i="8"/>
  <c r="K10" i="8"/>
  <c r="L10" i="8" s="1"/>
  <c r="M10" i="8" s="1"/>
  <c r="K32" i="8"/>
  <c r="H32" i="8"/>
  <c r="K27" i="8"/>
  <c r="K28" i="8"/>
  <c r="H27" i="8"/>
  <c r="H28" i="8"/>
  <c r="K13" i="8"/>
  <c r="H13" i="8"/>
  <c r="K12" i="8"/>
  <c r="H12" i="8"/>
  <c r="H10" i="8"/>
  <c r="J25" i="8"/>
  <c r="I25" i="8"/>
  <c r="J24" i="8"/>
  <c r="I24" i="8"/>
  <c r="I23" i="8" l="1"/>
  <c r="K39" i="8"/>
  <c r="M48" i="8"/>
  <c r="L48" i="8"/>
  <c r="K43" i="8"/>
  <c r="L46" i="8"/>
  <c r="M46" i="8" s="1"/>
  <c r="L44" i="8"/>
  <c r="L42" i="8"/>
  <c r="L40" i="8"/>
  <c r="K33" i="8"/>
  <c r="L38" i="8"/>
  <c r="M38" i="8" s="1"/>
  <c r="L37" i="8"/>
  <c r="K36" i="8"/>
  <c r="L35" i="8"/>
  <c r="L34" i="8"/>
  <c r="M34" i="8" s="1"/>
  <c r="K26" i="8"/>
  <c r="L31" i="8"/>
  <c r="M31" i="8" s="1"/>
  <c r="L30" i="8"/>
  <c r="L29" i="8"/>
  <c r="M29" i="8" s="1"/>
  <c r="L32" i="8"/>
  <c r="M32" i="8" s="1"/>
  <c r="L28" i="8"/>
  <c r="M28" i="8" s="1"/>
  <c r="L27" i="8"/>
  <c r="L13" i="8"/>
  <c r="M13" i="8" s="1"/>
  <c r="L12" i="8"/>
  <c r="M12" i="8" s="1"/>
  <c r="K25" i="8"/>
  <c r="K24" i="8"/>
  <c r="J23" i="8"/>
  <c r="H24" i="8"/>
  <c r="H25" i="8"/>
  <c r="J20" i="8"/>
  <c r="J21" i="8"/>
  <c r="J19" i="8"/>
  <c r="I19" i="8"/>
  <c r="J22" i="8"/>
  <c r="J18" i="8"/>
  <c r="J16" i="8"/>
  <c r="J8" i="8"/>
  <c r="J15" i="8"/>
  <c r="I15" i="8"/>
  <c r="L43" i="8" l="1"/>
  <c r="M44" i="8"/>
  <c r="M43" i="8" s="1"/>
  <c r="M42" i="8"/>
  <c r="L39" i="8"/>
  <c r="M40" i="8"/>
  <c r="L36" i="8"/>
  <c r="M37" i="8"/>
  <c r="M36" i="8" s="1"/>
  <c r="M35" i="8"/>
  <c r="M33" i="8" s="1"/>
  <c r="L33" i="8"/>
  <c r="M30" i="8"/>
  <c r="L26" i="8"/>
  <c r="M27" i="8"/>
  <c r="L24" i="8"/>
  <c r="M24" i="8" s="1"/>
  <c r="K23" i="8"/>
  <c r="L25" i="8"/>
  <c r="M25" i="8" s="1"/>
  <c r="H21" i="8"/>
  <c r="I21" i="8"/>
  <c r="H20" i="8"/>
  <c r="I20" i="8"/>
  <c r="H18" i="8"/>
  <c r="H22" i="8"/>
  <c r="I22" i="8"/>
  <c r="K19" i="8"/>
  <c r="H19" i="8"/>
  <c r="I18" i="8"/>
  <c r="J17" i="8"/>
  <c r="J14" i="8"/>
  <c r="J9" i="8"/>
  <c r="H16" i="8"/>
  <c r="K15" i="8"/>
  <c r="L15" i="8" s="1"/>
  <c r="M15" i="8" s="1"/>
  <c r="I16" i="8"/>
  <c r="I14" i="8" s="1"/>
  <c r="H15" i="8"/>
  <c r="H8" i="8"/>
  <c r="I8" i="8"/>
  <c r="I17" i="8" l="1"/>
  <c r="M39" i="8"/>
  <c r="M26" i="8"/>
  <c r="M23" i="8"/>
  <c r="L23" i="8"/>
  <c r="K22" i="8"/>
  <c r="L22" i="8" s="1"/>
  <c r="M22" i="8" s="1"/>
  <c r="K21" i="8"/>
  <c r="L21" i="8" s="1"/>
  <c r="M21" i="8" s="1"/>
  <c r="K20" i="8"/>
  <c r="L20" i="8" s="1"/>
  <c r="M20" i="8" s="1"/>
  <c r="K18" i="8"/>
  <c r="L18" i="8" s="1"/>
  <c r="L19" i="8"/>
  <c r="M19" i="8" s="1"/>
  <c r="K16" i="8"/>
  <c r="K8" i="8"/>
  <c r="J7" i="8"/>
  <c r="J6" i="8" s="1"/>
  <c r="I7" i="8"/>
  <c r="I6" i="8" s="1"/>
  <c r="I5" i="8" l="1"/>
  <c r="L17" i="8"/>
  <c r="K17" i="8"/>
  <c r="M18" i="8"/>
  <c r="M17" i="8" s="1"/>
  <c r="L16" i="8"/>
  <c r="K14" i="8"/>
  <c r="K9" i="8"/>
  <c r="M9" i="8"/>
  <c r="L9" i="8"/>
  <c r="L8" i="8"/>
  <c r="K7" i="8"/>
  <c r="L7" i="8" s="1"/>
  <c r="H7" i="8"/>
  <c r="K6" i="8" l="1"/>
  <c r="M16" i="8"/>
  <c r="M14" i="8" s="1"/>
  <c r="L14" i="8"/>
  <c r="M8" i="8"/>
  <c r="L6" i="8"/>
  <c r="M7" i="8" l="1"/>
  <c r="M6" i="8" s="1"/>
  <c r="J5" i="8" l="1"/>
  <c r="K5" i="8" l="1"/>
  <c r="L5" i="8" l="1"/>
  <c r="M62" i="8"/>
  <c r="M5" i="8" l="1"/>
  <c r="M63" i="8" l="1"/>
  <c r="M65" i="8" l="1"/>
  <c r="M64" i="8" l="1"/>
  <c r="M66" i="8" l="1"/>
</calcChain>
</file>

<file path=xl/sharedStrings.xml><?xml version="1.0" encoding="utf-8"?>
<sst xmlns="http://schemas.openxmlformats.org/spreadsheetml/2006/main" count="193" uniqueCount="144">
  <si>
    <t>ALVENARIA DE VEDAÇÃO DE BLOCOS CERÂMICOS FURADOS NA VERTICAL DE 9X19X39CM (ESPESSURA 9CM) DE PAREDES COM ÁREA LÍQUIDA MAIOR OU IGUAL A 6M² SEM VÃOS E ARGAMASSA DE ASSENTAMENTO COM PREPARO EM BETONEIRA. AF_06/2014</t>
  </si>
  <si>
    <t>APLICAÇÃO MANUAL DE PINTURA COM TINTA LÁTEX ACRÍLICA EM PAREDES, DUAS DEMÃOS. AF_06/2014</t>
  </si>
  <si>
    <t>M</t>
  </si>
  <si>
    <t>M2</t>
  </si>
  <si>
    <t>UN</t>
  </si>
  <si>
    <t>M3</t>
  </si>
  <si>
    <t>VIDRO LISO COMUM TRANSPARENTE, ESPESSURA 4MM</t>
  </si>
  <si>
    <t>74131/4</t>
  </si>
  <si>
    <t>QUADRO DE DISTRIBUICAO DE ENERGIA DE EMBUTIR, EM CHAPA METALICA, PARA 18 DISJUNTORES TERMOMAGNETICOS MONOPOLARES, COM BARRAMENTO TRIFASICO E NEUTRO, FORNECIMENTO E INSTALACAO</t>
  </si>
  <si>
    <t>REMOCAO DE VIDRO COMUM</t>
  </si>
  <si>
    <t>PINTURA ACRILICA DE FAIXAS DE DEMARCACAO EM QUADRA POLIESPORTIVA, 5 CM DE LARGURA</t>
  </si>
  <si>
    <t>QUEBRA EM ALVENARIA PARA INSTALAÇÃO DE CAIXA DE TOMADA (4X4 OU 4X2). AF_05/2015</t>
  </si>
  <si>
    <t>QUEBRA EM ALVENARIA PARA INSTALAÇÃO DE QUADRO DISTRIBUIÇÃO PEQUENO (19X25 CM). AF_05/2015</t>
  </si>
  <si>
    <t>CABO DE COBRE FLEXÍVEL ISOLADO, 2,5 MM², ANTI-CHAMA 450/750 V, PARA CIRCUITOS TERMINAIS - FORNECIMENTO E INSTALAÇÃO. AF_12/2015</t>
  </si>
  <si>
    <t>TOMADA MÉDIA DE EMBUTIR (1 MÓDULO), 2P+T 10 A, SEM SUPORTE E SEM PLACA - FORNECIMENTO E INSTALAÇÃO. AF_12/2015</t>
  </si>
  <si>
    <t>DEMOLIÇÃO DE PAVIMENTAÇÃO ASFÁLTICA COM UTILIZAÇÃO DE MARTELO PERFURADOR, ESPESSURA ATÉ 15 CM, EXCLUSIVE CARGA E TRANSPORTE</t>
  </si>
  <si>
    <t>MATERIAL</t>
  </si>
  <si>
    <t>TOTAL GERAL:</t>
  </si>
  <si>
    <t>TOTAL BDI:</t>
  </si>
  <si>
    <t>TOTAL SEM BDI:</t>
  </si>
  <si>
    <t>TOTAL MÃO-DE-OBRA:</t>
  </si>
  <si>
    <t>TOTAL MATERIAL:</t>
  </si>
  <si>
    <t>R$</t>
  </si>
  <si>
    <t>TOTAL</t>
  </si>
  <si>
    <t>M.OBRA</t>
  </si>
  <si>
    <t>M. OBRA</t>
  </si>
  <si>
    <t xml:space="preserve">VALOR </t>
  </si>
  <si>
    <t>BDI</t>
  </si>
  <si>
    <t>PREÇOS TOTAIS</t>
  </si>
  <si>
    <t>PREÇOS UNITÁRIOS</t>
  </si>
  <si>
    <t>QUANT.</t>
  </si>
  <si>
    <t>ITEM</t>
  </si>
  <si>
    <t>3.2</t>
  </si>
  <si>
    <t>3.1</t>
  </si>
  <si>
    <t>1.2</t>
  </si>
  <si>
    <t>1.1</t>
  </si>
  <si>
    <r>
      <t>UN</t>
    </r>
    <r>
      <rPr>
        <b/>
        <sz val="9"/>
        <color theme="3" tint="0.59999389629810485"/>
        <rFont val="Arial"/>
        <family val="2"/>
      </rPr>
      <t>.</t>
    </r>
  </si>
  <si>
    <t>MASSA ÚNICA, PARA RECEBIMENTO DE PINTURA, EM ARGAMASSA TRAÇO 1:2:8, PREPARO MECÂNICO COM BETONEIRA 400L, APLICADA MANUALMENTE EM FACES INTERNAS DE PAREDES, ESPESSURA DE 20MM, COM EXECUÇÃO DE TALISCAS. AF_06/2014</t>
  </si>
  <si>
    <t>TUBO, PVC, SOLDÁVEL, DN 25MM, INSTALADO EM RAMAL OU SUB-RAMAL DE ÁGUA - FORNECIMENTO E INSTALAÇÃO. AF_12/2014</t>
  </si>
  <si>
    <t>TUBO, PVC, SOLDÁVEL, DN 25MM, INSTALADO EM DRENO DE AR-CONDICIONADO - FORNECIMENTO E INSTALAÇÃO. AF_12/2014</t>
  </si>
  <si>
    <t>TUBO PVC, SERIE NORMAL, ESGOTO PREDIAL, DN 100 MM, FORNECIDO E INSTALADO EM RAMAL DE DESCARGA OU RAMAL DE ESGOTO SANITÁRIO. AF_12/2014</t>
  </si>
  <si>
    <t>1.0</t>
  </si>
  <si>
    <t>REATERRO MANUAL APILOADO COM SOQUETE. AF_10/2017</t>
  </si>
  <si>
    <t>DEMOLIÇÃO DE ALVENARIA DE BLOCO FURADO, DE FORMA MANUAL, SEM REAPROVEITAMENTO. AF_12/2017</t>
  </si>
  <si>
    <t>DEMOLIÇÃO DE LAJES, DE FORMA MANUAL, SEM REAPROVEITAMENTO. AF_12/2017</t>
  </si>
  <si>
    <t>DEMOLIÇÃO DE ARGAMASSAS, DE FORMA MANUAL, SEM REAPROVEITAMENTO. AF_12/2017</t>
  </si>
  <si>
    <t>REMOÇÃO DE TELHAS, DE FIBROCIMENTO, METÁLICA E CERÂMICA, DE FORMA MANUAL, SEM REAPROVEITAMENTO. AF_12/2017</t>
  </si>
  <si>
    <t>REMOÇÃO DE CABOS ELÉTRICOS, DE FORMA MANUAL, SEM REAPROVEITAMENTO. AF_12/2017</t>
  </si>
  <si>
    <t>REMOÇÃO DE TUBULAÇÕES (TUBOS E CONEXÕES) DE ÁGUA FRIA, DE FORMA MANUAL, SEM REAPROVEITAMENTO. AF_12/2017</t>
  </si>
  <si>
    <t>IMPERMEABILIZAÇÃO DE PAREDES COM ARGAMASSA DE CIMENTO E AREIA, COM ADITIVO IMPERMEABILIZANTE, E = 2CM. AF_06/2018</t>
  </si>
  <si>
    <t>IMPERMEABILIZAÇÃO DE SUPERFÍCIE COM MANTA ASFÁLTICA, UMA CAMADA, INCLUSIVE APLICAÇÃO DE PRIMER ASFÁLTICO, E=3MM. AF_06/2018</t>
  </si>
  <si>
    <t>ESCAVAÇÃO MANUAL DE VALA COM PROFUNDIDADE MENOR OU IGUAL A 1,30 M. AF_03/2016</t>
  </si>
  <si>
    <t>PISO VINÍLICO SEMI-FLEXÍVEL EM PLACAS, PADRÃO LISO, ESPESSURA 3,2 MM, FIXADO COM COLA. AF_06/2018</t>
  </si>
  <si>
    <t>TUBO EM COBRE FLEXÍVEL, DN 1/2", COM ISOLAMENTO, INSTALADO EM RAMAL DE ALIMENTAÇÃO DE AR CONDICIONADO COM CONDENSADORA INDIVIDUAL  FORNECIMENTO E INSTALAÇÃO. AF_12/2015</t>
  </si>
  <si>
    <t>TUBO EM COBRE FLEXÍVEL, DN 1/4, COM ISOLAMENTO, INSTALADO EM RAMAL DE ALIMENTAÇÃO DE AR CONDICIONADO COM CONDENSADORA INDIVIDUAL   FORNECIMENTO E INSTALAÇÃO. AF_12/2015</t>
  </si>
  <si>
    <t>SINAPI CÓDIGO 11/2019</t>
  </si>
  <si>
    <t>TELHAMENTO COM TELHA ONDULADA DE FIBROCIMENTO E = 6 MM, COM RECOBRIMENTO LATERAL DE 1 1/4 DE ONDA PARA TELHADO COM INCLINAÇÃO MÁXIMA DE 10°, COM ATÉ 2 ÁGUAS, INCLUSO IÇAMENTO. AF_07/2019</t>
  </si>
  <si>
    <t>CALHA EM CHAPA DE AÇO GALVANIZADO NÚMERO 24, DESENVOLVIMENTO DE 33 CM, INCLUSO TRANSPORTE VERTICAL. AF_07/2019</t>
  </si>
  <si>
    <t>91926*</t>
  </si>
  <si>
    <t>2.0</t>
  </si>
  <si>
    <t>2.1</t>
  </si>
  <si>
    <t>2.2</t>
  </si>
  <si>
    <t>PLANILHA EXEMPLO BUFFALO</t>
  </si>
  <si>
    <t>TROCA PISO PAVIFLEX</t>
  </si>
  <si>
    <t>REF. ORSE 35</t>
  </si>
  <si>
    <t>DEMOLIÇÃO DE PISO PAVIFLEX</t>
  </si>
  <si>
    <t>REPARO EM INFILTRAÇÕES</t>
  </si>
  <si>
    <t>94210*</t>
  </si>
  <si>
    <t>3.0</t>
  </si>
  <si>
    <t>TROCA DE VIDROS</t>
  </si>
  <si>
    <t>4.0</t>
  </si>
  <si>
    <t>4.1</t>
  </si>
  <si>
    <t>4.2</t>
  </si>
  <si>
    <t>REPARO EM ALVENARIA</t>
  </si>
  <si>
    <t>4.3</t>
  </si>
  <si>
    <t>4.4</t>
  </si>
  <si>
    <t>4.5</t>
  </si>
  <si>
    <t>5.0</t>
  </si>
  <si>
    <t>REPARO EM TELHADO</t>
  </si>
  <si>
    <t>5.1</t>
  </si>
  <si>
    <t>5.2</t>
  </si>
  <si>
    <t>2.3</t>
  </si>
  <si>
    <t>REF. 7218</t>
  </si>
  <si>
    <t>REMOÇÃO DE IMPERMEABILIZAÇÃO COM MANTA ASFÁLTICA</t>
  </si>
  <si>
    <t>2.4</t>
  </si>
  <si>
    <t>6.0</t>
  </si>
  <si>
    <t>REPARO EM INSTALAÇÃO ELÉTRICA</t>
  </si>
  <si>
    <t>6.1</t>
  </si>
  <si>
    <t>6.2</t>
  </si>
  <si>
    <t>90456*</t>
  </si>
  <si>
    <t>90457*</t>
  </si>
  <si>
    <t>6.3</t>
  </si>
  <si>
    <t>6.4</t>
  </si>
  <si>
    <t>6.5</t>
  </si>
  <si>
    <t>6.6</t>
  </si>
  <si>
    <t>7.0</t>
  </si>
  <si>
    <t>REPARO INSTALAÇÃO HIDRÁULICA</t>
  </si>
  <si>
    <t>7.1</t>
  </si>
  <si>
    <t>7.2</t>
  </si>
  <si>
    <t>8.0</t>
  </si>
  <si>
    <t>DEMOLIÇÕES</t>
  </si>
  <si>
    <t>8.1</t>
  </si>
  <si>
    <t>8.2</t>
  </si>
  <si>
    <t>9.0</t>
  </si>
  <si>
    <t>PEQUENAS PINTURAS</t>
  </si>
  <si>
    <t>9.1</t>
  </si>
  <si>
    <t>REMOÇÃO DE PINTURA ÓLEO OU ESMALTE</t>
  </si>
  <si>
    <t>REF. ORSE 29</t>
  </si>
  <si>
    <t>REF. ORSE 7725</t>
  </si>
  <si>
    <t>REMOÇÃO DE PINTURA LATEX</t>
  </si>
  <si>
    <t>9.2</t>
  </si>
  <si>
    <t>9.3</t>
  </si>
  <si>
    <t>10.1</t>
  </si>
  <si>
    <t>INSTALAÇÃO CONDICIONADOR AR</t>
  </si>
  <si>
    <t>10.2</t>
  </si>
  <si>
    <t>10.3</t>
  </si>
  <si>
    <t>REF. SBC 070564</t>
  </si>
  <si>
    <t>10.4</t>
  </si>
  <si>
    <t>REPARO SISTEMA DE ESGOTO</t>
  </si>
  <si>
    <t>11.1</t>
  </si>
  <si>
    <t>11.2</t>
  </si>
  <si>
    <t>11.3</t>
  </si>
  <si>
    <t>REF. 97662</t>
  </si>
  <si>
    <t>REMOÇÃO DE TUBULAÇÕES (TUBOS E CONEXÕES) DE ESGOTO, DE FORMA MANUAL, SEM REAPROVEITAMENTO. AF_12/2017</t>
  </si>
  <si>
    <t>93358*</t>
  </si>
  <si>
    <t>96995*</t>
  </si>
  <si>
    <t>89714*</t>
  </si>
  <si>
    <t>11.4</t>
  </si>
  <si>
    <t>REPARO EM CALHAS</t>
  </si>
  <si>
    <t>RETIRADA DE CALHA</t>
  </si>
  <si>
    <t>REF. ORSE 43</t>
  </si>
  <si>
    <t>12.1</t>
  </si>
  <si>
    <t>12.2</t>
  </si>
  <si>
    <t>INSTALAÇÃO DE PELÍCULAS</t>
  </si>
  <si>
    <t>REF. SBC 150158</t>
  </si>
  <si>
    <t>PELICULA ADESIVA APLICADA EM VIDROS_INSULFILM</t>
  </si>
  <si>
    <t>REF. SBC 022025</t>
  </si>
  <si>
    <t xml:space="preserve">RETIRADA DE PELICULAS </t>
  </si>
  <si>
    <t>13.1</t>
  </si>
  <si>
    <t>13.2</t>
  </si>
  <si>
    <t>14.1</t>
  </si>
  <si>
    <t>14.2</t>
  </si>
  <si>
    <t>PLANILHA ORÇAMENTÁRIA (meramente exemplificativa)</t>
  </si>
  <si>
    <t>Nome e CREA/CAU do Responsável 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</si>
</sst>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R$ &quot;* #,##0.00_);_(&quot;R$ &quot;* \(#,##0.00\);_(&quot;R$ &quot;* &quot;-&quot;??_);_(@_)"/>
    <numFmt numFmtId="165" formatCode="mmm\-yy"/>
    <numFmt numFmtId="166" formatCode="_(&quot;Cr$&quot;* #,##0.00_);_(&quot;Cr$&quot;* \(#,##0.00\);_(&quot;Cr$&quot;* &quot;-&quot;??_);_(@_)"/>
    <numFmt numFmtId="167" formatCode="_(* #,##0.00_);_(* \(#,##0.00\);_(* &quot;-&quot;??_);_(@_)"/>
    <numFmt numFmtId="168" formatCode="* #,##0.00_);_(\ * \(#,##0.00\);_(* #,##0.00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20"/>
      <name val="Arial"/>
      <family val="2"/>
    </font>
    <font>
      <b/>
      <sz val="9"/>
      <color theme="3" tint="0.59999389629810485"/>
      <name val="Arial"/>
      <family val="2"/>
    </font>
    <font>
      <sz val="10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</borders>
  <cellStyleXfs count="10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6" borderId="0" applyNumberFormat="0" applyBorder="0" applyAlignment="0" applyProtection="0"/>
    <xf numFmtId="0" fontId="5" fillId="18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0" applyNumberFormat="0" applyBorder="0" applyAlignment="0" applyProtection="0"/>
    <xf numFmtId="0" fontId="7" fillId="22" borderId="1" applyNumberFormat="0" applyAlignment="0" applyProtection="0"/>
    <xf numFmtId="0" fontId="21" fillId="23" borderId="1" applyNumberFormat="0" applyAlignment="0" applyProtection="0"/>
    <xf numFmtId="0" fontId="8" fillId="24" borderId="2" applyNumberFormat="0" applyAlignment="0" applyProtection="0"/>
    <xf numFmtId="0" fontId="20" fillId="0" borderId="3" applyNumberFormat="0" applyFill="0" applyAlignment="0" applyProtection="0"/>
    <xf numFmtId="0" fontId="8" fillId="24" borderId="2" applyNumberFormat="0" applyAlignment="0" applyProtection="0"/>
    <xf numFmtId="0" fontId="5" fillId="25" borderId="0" applyNumberFormat="0" applyBorder="0" applyAlignment="0" applyProtection="0"/>
    <xf numFmtId="0" fontId="5" fillId="18" borderId="0" applyNumberFormat="0" applyBorder="0" applyAlignment="0" applyProtection="0"/>
    <xf numFmtId="0" fontId="5" fillId="12" borderId="0" applyNumberFormat="0" applyBorder="0" applyAlignment="0" applyProtection="0"/>
    <xf numFmtId="0" fontId="5" fillId="26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14" fillId="13" borderId="1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6" fillId="5" borderId="0" applyNumberFormat="0" applyBorder="0" applyAlignment="0" applyProtection="0"/>
    <xf numFmtId="0" fontId="14" fillId="7" borderId="1" applyNumberFormat="0" applyAlignment="0" applyProtection="0"/>
    <xf numFmtId="0" fontId="15" fillId="0" borderId="7" applyNumberFormat="0" applyFill="0" applyAlignment="0" applyProtection="0"/>
    <xf numFmtId="0" fontId="22" fillId="13" borderId="0" applyNumberFormat="0" applyBorder="0" applyAlignment="0" applyProtection="0"/>
    <xf numFmtId="0" fontId="16" fillId="13" borderId="0" applyNumberFormat="0" applyBorder="0" applyAlignment="0" applyProtection="0"/>
    <xf numFmtId="0" fontId="3" fillId="10" borderId="8" applyNumberFormat="0" applyFont="0" applyAlignment="0" applyProtection="0"/>
    <xf numFmtId="0" fontId="4" fillId="10" borderId="8" applyNumberFormat="0" applyFont="0" applyAlignment="0" applyProtection="0"/>
    <xf numFmtId="0" fontId="17" fillId="22" borderId="9" applyNumberFormat="0" applyAlignment="0" applyProtection="0"/>
    <xf numFmtId="0" fontId="17" fillId="23" borderId="9" applyNumberFormat="0" applyAlignment="0" applyProtection="0"/>
    <xf numFmtId="0" fontId="2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7" fillId="0" borderId="0"/>
    <xf numFmtId="166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65" fontId="27" fillId="0" borderId="0" applyFont="0" applyFill="0" applyBorder="0" applyAlignment="0" applyProtection="0"/>
    <xf numFmtId="0" fontId="2" fillId="0" borderId="0"/>
    <xf numFmtId="164" fontId="32" fillId="0" borderId="0" applyFont="0" applyFill="0" applyBorder="0" applyAlignment="0" applyProtection="0"/>
    <xf numFmtId="0" fontId="3" fillId="0" borderId="0"/>
    <xf numFmtId="0" fontId="34" fillId="0" borderId="0"/>
    <xf numFmtId="0" fontId="1" fillId="0" borderId="0"/>
    <xf numFmtId="0" fontId="35" fillId="0" borderId="0"/>
  </cellStyleXfs>
  <cellXfs count="78">
    <xf numFmtId="0" fontId="0" fillId="0" borderId="0" xfId="0"/>
    <xf numFmtId="0" fontId="27" fillId="0" borderId="0" xfId="82" applyFont="1"/>
    <xf numFmtId="0" fontId="27" fillId="0" borderId="0" xfId="82" applyFont="1" applyAlignment="1">
      <alignment horizontal="center"/>
    </xf>
    <xf numFmtId="4" fontId="27" fillId="0" borderId="0" xfId="82" applyNumberFormat="1" applyFont="1" applyAlignment="1">
      <alignment horizontal="center"/>
    </xf>
    <xf numFmtId="0" fontId="27" fillId="0" borderId="0" xfId="82" applyFont="1" applyAlignment="1">
      <alignment horizontal="center" wrapText="1"/>
    </xf>
    <xf numFmtId="164" fontId="29" fillId="28" borderId="18" xfId="83" applyNumberFormat="1" applyFont="1" applyFill="1" applyBorder="1" applyAlignment="1">
      <alignment vertical="center"/>
    </xf>
    <xf numFmtId="164" fontId="29" fillId="28" borderId="19" xfId="83" applyNumberFormat="1" applyFont="1" applyFill="1" applyBorder="1" applyAlignment="1">
      <alignment horizontal="right" vertical="center"/>
    </xf>
    <xf numFmtId="164" fontId="29" fillId="28" borderId="19" xfId="83" applyNumberFormat="1" applyFont="1" applyFill="1" applyBorder="1" applyAlignment="1">
      <alignment vertical="center"/>
    </xf>
    <xf numFmtId="164" fontId="28" fillId="28" borderId="19" xfId="83" applyNumberFormat="1" applyFont="1" applyFill="1" applyBorder="1" applyAlignment="1">
      <alignment vertical="center"/>
    </xf>
    <xf numFmtId="167" fontId="28" fillId="28" borderId="19" xfId="84" applyNumberFormat="1" applyFont="1" applyFill="1" applyBorder="1" applyAlignment="1">
      <alignment vertical="center"/>
    </xf>
    <xf numFmtId="49" fontId="28" fillId="28" borderId="19" xfId="82" applyNumberFormat="1" applyFont="1" applyFill="1" applyBorder="1" applyAlignment="1">
      <alignment horizontal="center" vertical="center"/>
    </xf>
    <xf numFmtId="49" fontId="28" fillId="28" borderId="21" xfId="82" applyNumberFormat="1" applyFont="1" applyFill="1" applyBorder="1" applyAlignment="1">
      <alignment horizontal="center" vertical="center"/>
    </xf>
    <xf numFmtId="164" fontId="29" fillId="28" borderId="22" xfId="83" applyNumberFormat="1" applyFont="1" applyFill="1" applyBorder="1" applyAlignment="1">
      <alignment vertical="center"/>
    </xf>
    <xf numFmtId="164" fontId="29" fillId="28" borderId="23" xfId="83" applyNumberFormat="1" applyFont="1" applyFill="1" applyBorder="1" applyAlignment="1">
      <alignment horizontal="right" vertical="center"/>
    </xf>
    <xf numFmtId="164" fontId="29" fillId="28" borderId="23" xfId="83" applyNumberFormat="1" applyFont="1" applyFill="1" applyBorder="1" applyAlignment="1">
      <alignment vertical="center"/>
    </xf>
    <xf numFmtId="164" fontId="28" fillId="28" borderId="23" xfId="83" applyNumberFormat="1" applyFont="1" applyFill="1" applyBorder="1" applyAlignment="1">
      <alignment vertical="center"/>
    </xf>
    <xf numFmtId="167" fontId="28" fillId="28" borderId="23" xfId="84" applyNumberFormat="1" applyFont="1" applyFill="1" applyBorder="1" applyAlignment="1">
      <alignment vertical="center"/>
    </xf>
    <xf numFmtId="49" fontId="28" fillId="28" borderId="23" xfId="82" applyNumberFormat="1" applyFont="1" applyFill="1" applyBorder="1" applyAlignment="1">
      <alignment horizontal="center" vertical="center"/>
    </xf>
    <xf numFmtId="49" fontId="28" fillId="28" borderId="24" xfId="82" applyNumberFormat="1" applyFont="1" applyFill="1" applyBorder="1" applyAlignment="1">
      <alignment horizontal="center" vertical="center"/>
    </xf>
    <xf numFmtId="164" fontId="29" fillId="28" borderId="26" xfId="83" applyNumberFormat="1" applyFont="1" applyFill="1" applyBorder="1" applyAlignment="1">
      <alignment vertical="center"/>
    </xf>
    <xf numFmtId="164" fontId="29" fillId="28" borderId="27" xfId="83" applyNumberFormat="1" applyFont="1" applyFill="1" applyBorder="1" applyAlignment="1">
      <alignment horizontal="right" vertical="center"/>
    </xf>
    <xf numFmtId="164" fontId="29" fillId="28" borderId="27" xfId="83" applyNumberFormat="1" applyFont="1" applyFill="1" applyBorder="1" applyAlignment="1">
      <alignment vertical="center"/>
    </xf>
    <xf numFmtId="164" fontId="28" fillId="28" borderId="27" xfId="83" applyNumberFormat="1" applyFont="1" applyFill="1" applyBorder="1" applyAlignment="1">
      <alignment vertical="center"/>
    </xf>
    <xf numFmtId="167" fontId="28" fillId="28" borderId="27" xfId="84" applyNumberFormat="1" applyFont="1" applyFill="1" applyBorder="1" applyAlignment="1">
      <alignment vertical="center"/>
    </xf>
    <xf numFmtId="49" fontId="28" fillId="28" borderId="27" xfId="82" applyNumberFormat="1" applyFont="1" applyFill="1" applyBorder="1" applyAlignment="1">
      <alignment horizontal="center" vertical="center"/>
    </xf>
    <xf numFmtId="0" fontId="28" fillId="28" borderId="27" xfId="82" applyFont="1" applyFill="1" applyBorder="1" applyAlignment="1">
      <alignment vertical="center" wrapText="1"/>
    </xf>
    <xf numFmtId="49" fontId="28" fillId="28" borderId="28" xfId="82" applyNumberFormat="1" applyFont="1" applyFill="1" applyBorder="1" applyAlignment="1">
      <alignment horizontal="center" vertical="center"/>
    </xf>
    <xf numFmtId="0" fontId="27" fillId="0" borderId="0" xfId="82" applyFont="1" applyAlignment="1">
      <alignment vertical="center"/>
    </xf>
    <xf numFmtId="0" fontId="27" fillId="0" borderId="0" xfId="82" applyFont="1" applyAlignment="1">
      <alignment horizontal="center" vertical="center"/>
    </xf>
    <xf numFmtId="10" fontId="29" fillId="29" borderId="14" xfId="85" applyNumberFormat="1" applyFont="1" applyFill="1" applyBorder="1" applyAlignment="1">
      <alignment horizontal="center" vertical="center"/>
    </xf>
    <xf numFmtId="164" fontId="29" fillId="29" borderId="22" xfId="83" applyNumberFormat="1" applyFont="1" applyFill="1" applyBorder="1" applyAlignment="1">
      <alignment horizontal="center" vertical="center"/>
    </xf>
    <xf numFmtId="164" fontId="29" fillId="29" borderId="34" xfId="83" applyNumberFormat="1" applyFont="1" applyFill="1" applyBorder="1" applyAlignment="1">
      <alignment horizontal="center" vertical="center"/>
    </xf>
    <xf numFmtId="164" fontId="29" fillId="29" borderId="18" xfId="83" applyNumberFormat="1" applyFont="1" applyFill="1" applyBorder="1" applyAlignment="1">
      <alignment horizontal="center" vertical="center"/>
    </xf>
    <xf numFmtId="0" fontId="3" fillId="0" borderId="0" xfId="82" applyFont="1" applyAlignment="1">
      <alignment horizontal="center"/>
    </xf>
    <xf numFmtId="2" fontId="33" fillId="30" borderId="29" xfId="82" applyNumberFormat="1" applyFont="1" applyFill="1" applyBorder="1" applyAlignment="1">
      <alignment horizontal="center" vertical="center" wrapText="1"/>
    </xf>
    <xf numFmtId="2" fontId="33" fillId="30" borderId="37" xfId="82" applyNumberFormat="1" applyFont="1" applyFill="1" applyBorder="1" applyAlignment="1">
      <alignment horizontal="center" vertical="center" wrapText="1"/>
    </xf>
    <xf numFmtId="49" fontId="33" fillId="30" borderId="29" xfId="82" applyNumberFormat="1" applyFont="1" applyFill="1" applyBorder="1" applyAlignment="1">
      <alignment horizontal="center" vertical="center"/>
    </xf>
    <xf numFmtId="167" fontId="33" fillId="30" borderId="29" xfId="84" applyNumberFormat="1" applyFont="1" applyFill="1" applyBorder="1" applyAlignment="1">
      <alignment horizontal="center" vertical="center"/>
    </xf>
    <xf numFmtId="164" fontId="33" fillId="30" borderId="29" xfId="83" applyNumberFormat="1" applyFont="1" applyFill="1" applyBorder="1" applyAlignment="1">
      <alignment horizontal="center" vertical="center"/>
    </xf>
    <xf numFmtId="1" fontId="33" fillId="30" borderId="30" xfId="82" applyNumberFormat="1" applyFont="1" applyFill="1" applyBorder="1" applyAlignment="1">
      <alignment horizontal="center" vertical="center" wrapText="1"/>
    </xf>
    <xf numFmtId="0" fontId="3" fillId="0" borderId="0" xfId="82" applyFont="1"/>
    <xf numFmtId="1" fontId="33" fillId="31" borderId="30" xfId="82" applyNumberFormat="1" applyFont="1" applyFill="1" applyBorder="1" applyAlignment="1">
      <alignment horizontal="center" vertical="center" wrapText="1"/>
    </xf>
    <xf numFmtId="2" fontId="33" fillId="31" borderId="29" xfId="82" applyNumberFormat="1" applyFont="1" applyFill="1" applyBorder="1" applyAlignment="1">
      <alignment horizontal="center" vertical="center" wrapText="1"/>
    </xf>
    <xf numFmtId="2" fontId="33" fillId="31" borderId="37" xfId="82" applyNumberFormat="1" applyFont="1" applyFill="1" applyBorder="1" applyAlignment="1">
      <alignment horizontal="center" vertical="center" wrapText="1"/>
    </xf>
    <xf numFmtId="49" fontId="33" fillId="31" borderId="29" xfId="82" applyNumberFormat="1" applyFont="1" applyFill="1" applyBorder="1" applyAlignment="1">
      <alignment horizontal="center" vertical="center"/>
    </xf>
    <xf numFmtId="167" fontId="33" fillId="31" borderId="29" xfId="84" applyNumberFormat="1" applyFont="1" applyFill="1" applyBorder="1" applyAlignment="1">
      <alignment horizontal="center" vertical="center"/>
    </xf>
    <xf numFmtId="164" fontId="33" fillId="31" borderId="29" xfId="83" applyNumberFormat="1" applyFont="1" applyFill="1" applyBorder="1" applyAlignment="1">
      <alignment horizontal="center" vertical="center"/>
    </xf>
    <xf numFmtId="164" fontId="29" fillId="29" borderId="33" xfId="83" applyNumberFormat="1" applyFont="1" applyFill="1" applyBorder="1" applyAlignment="1">
      <alignment horizontal="center" vertical="center"/>
    </xf>
    <xf numFmtId="164" fontId="29" fillId="29" borderId="36" xfId="83" applyNumberFormat="1" applyFont="1" applyFill="1" applyBorder="1" applyAlignment="1">
      <alignment horizontal="center" vertical="center"/>
    </xf>
    <xf numFmtId="2" fontId="27" fillId="0" borderId="0" xfId="82" applyNumberFormat="1" applyFont="1"/>
    <xf numFmtId="0" fontId="29" fillId="27" borderId="16" xfId="82" applyFont="1" applyFill="1" applyBorder="1" applyAlignment="1">
      <alignment horizontal="center" vertical="center"/>
    </xf>
    <xf numFmtId="0" fontId="29" fillId="27" borderId="14" xfId="82" applyFont="1" applyFill="1" applyBorder="1" applyAlignment="1">
      <alignment horizontal="center" vertical="center" wrapText="1"/>
    </xf>
    <xf numFmtId="0" fontId="28" fillId="27" borderId="14" xfId="82" applyFont="1" applyFill="1" applyBorder="1" applyAlignment="1">
      <alignment horizontal="left" vertical="center" wrapText="1"/>
    </xf>
    <xf numFmtId="0" fontId="28" fillId="27" borderId="14" xfId="82" applyFont="1" applyFill="1" applyBorder="1" applyAlignment="1">
      <alignment horizontal="center" vertical="center"/>
    </xf>
    <xf numFmtId="4" fontId="28" fillId="27" borderId="14" xfId="82" applyNumberFormat="1" applyFont="1" applyFill="1" applyBorder="1" applyAlignment="1">
      <alignment vertical="center"/>
    </xf>
    <xf numFmtId="168" fontId="28" fillId="27" borderId="14" xfId="82" applyNumberFormat="1" applyFont="1" applyFill="1" applyBorder="1" applyAlignment="1">
      <alignment vertical="center"/>
    </xf>
    <xf numFmtId="168" fontId="28" fillId="27" borderId="22" xfId="82" applyNumberFormat="1" applyFont="1" applyFill="1" applyBorder="1" applyAlignment="1">
      <alignment vertical="center"/>
    </xf>
    <xf numFmtId="0" fontId="30" fillId="0" borderId="40" xfId="82" applyFont="1" applyBorder="1" applyAlignment="1">
      <alignment horizontal="center" vertical="center" wrapText="1"/>
    </xf>
    <xf numFmtId="0" fontId="30" fillId="0" borderId="38" xfId="82" applyFont="1" applyBorder="1" applyAlignment="1">
      <alignment horizontal="center" vertical="center" wrapText="1"/>
    </xf>
    <xf numFmtId="0" fontId="30" fillId="0" borderId="39" xfId="82" applyFont="1" applyBorder="1" applyAlignment="1">
      <alignment horizontal="center" vertical="center" wrapText="1"/>
    </xf>
    <xf numFmtId="0" fontId="29" fillId="28" borderId="25" xfId="82" applyFont="1" applyFill="1" applyBorder="1" applyAlignment="1">
      <alignment horizontal="center" vertical="center" wrapText="1"/>
    </xf>
    <xf numFmtId="0" fontId="29" fillId="28" borderId="15" xfId="82" applyFont="1" applyFill="1" applyBorder="1" applyAlignment="1">
      <alignment horizontal="center" vertical="center" wrapText="1"/>
    </xf>
    <xf numFmtId="0" fontId="29" fillId="28" borderId="20" xfId="82" applyFont="1" applyFill="1" applyBorder="1" applyAlignment="1">
      <alignment horizontal="center" vertical="center" wrapText="1"/>
    </xf>
    <xf numFmtId="164" fontId="29" fillId="29" borderId="33" xfId="83" applyNumberFormat="1" applyFont="1" applyFill="1" applyBorder="1" applyAlignment="1">
      <alignment horizontal="center" vertical="center"/>
    </xf>
    <xf numFmtId="164" fontId="29" fillId="29" borderId="14" xfId="83" applyNumberFormat="1" applyFont="1" applyFill="1" applyBorder="1" applyAlignment="1">
      <alignment horizontal="center" vertical="center"/>
    </xf>
    <xf numFmtId="164" fontId="29" fillId="29" borderId="36" xfId="83" applyNumberFormat="1" applyFont="1" applyFill="1" applyBorder="1" applyAlignment="1">
      <alignment horizontal="center" vertical="center"/>
    </xf>
    <xf numFmtId="2" fontId="29" fillId="29" borderId="31" xfId="82" applyNumberFormat="1" applyFont="1" applyFill="1" applyBorder="1" applyAlignment="1">
      <alignment horizontal="center" vertical="center" wrapText="1"/>
    </xf>
    <xf numFmtId="2" fontId="29" fillId="29" borderId="30" xfId="82" applyNumberFormat="1" applyFont="1" applyFill="1" applyBorder="1" applyAlignment="1">
      <alignment horizontal="center" vertical="center" wrapText="1"/>
    </xf>
    <xf numFmtId="2" fontId="29" fillId="29" borderId="17" xfId="82" applyNumberFormat="1" applyFont="1" applyFill="1" applyBorder="1" applyAlignment="1">
      <alignment horizontal="center" vertical="center" wrapText="1"/>
    </xf>
    <xf numFmtId="2" fontId="29" fillId="29" borderId="32" xfId="82" applyNumberFormat="1" applyFont="1" applyFill="1" applyBorder="1" applyAlignment="1">
      <alignment horizontal="center" vertical="center" wrapText="1"/>
    </xf>
    <xf numFmtId="2" fontId="29" fillId="29" borderId="29" xfId="82" applyNumberFormat="1" applyFont="1" applyFill="1" applyBorder="1" applyAlignment="1">
      <alignment horizontal="center" vertical="center" wrapText="1"/>
    </xf>
    <xf numFmtId="2" fontId="29" fillId="29" borderId="35" xfId="82" applyNumberFormat="1" applyFont="1" applyFill="1" applyBorder="1" applyAlignment="1">
      <alignment horizontal="center" vertical="center" wrapText="1"/>
    </xf>
    <xf numFmtId="49" fontId="29" fillId="29" borderId="33" xfId="82" applyNumberFormat="1" applyFont="1" applyFill="1" applyBorder="1" applyAlignment="1">
      <alignment horizontal="center" vertical="center"/>
    </xf>
    <xf numFmtId="49" fontId="29" fillId="29" borderId="14" xfId="82" applyNumberFormat="1" applyFont="1" applyFill="1" applyBorder="1" applyAlignment="1">
      <alignment horizontal="center" vertical="center"/>
    </xf>
    <xf numFmtId="49" fontId="29" fillId="29" borderId="36" xfId="82" applyNumberFormat="1" applyFont="1" applyFill="1" applyBorder="1" applyAlignment="1">
      <alignment horizontal="center" vertical="center"/>
    </xf>
    <xf numFmtId="167" fontId="29" fillId="29" borderId="33" xfId="84" applyNumberFormat="1" applyFont="1" applyFill="1" applyBorder="1" applyAlignment="1">
      <alignment horizontal="center" vertical="center"/>
    </xf>
    <xf numFmtId="167" fontId="29" fillId="29" borderId="14" xfId="84" applyNumberFormat="1" applyFont="1" applyFill="1" applyBorder="1" applyAlignment="1">
      <alignment horizontal="center" vertical="center"/>
    </xf>
    <xf numFmtId="167" fontId="29" fillId="29" borderId="36" xfId="84" applyNumberFormat="1" applyFont="1" applyFill="1" applyBorder="1" applyAlignment="1">
      <alignment horizontal="center" vertical="center"/>
    </xf>
  </cellXfs>
  <cellStyles count="10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" xfId="7" builtinId="30" customBuiltin="1"/>
    <cellStyle name="20% - Ênfase2" xfId="8" builtinId="34" customBuiltin="1"/>
    <cellStyle name="20% - Ênfase3" xfId="9" builtinId="38" customBuiltin="1"/>
    <cellStyle name="20% - Ênfase4" xfId="10" builtinId="42" customBuiltin="1"/>
    <cellStyle name="20% - Ênfase5" xfId="11" builtinId="46" customBuiltin="1"/>
    <cellStyle name="20% - Ênfase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Ênfase1" xfId="19" builtinId="31" customBuiltin="1"/>
    <cellStyle name="40% - Ênfase2" xfId="20" builtinId="35" customBuiltin="1"/>
    <cellStyle name="40% - Ênfase3" xfId="21" builtinId="39" customBuiltin="1"/>
    <cellStyle name="40% - Ênfase4" xfId="22" builtinId="43" customBuiltin="1"/>
    <cellStyle name="40% - Ênfase5" xfId="23" builtinId="47" customBuiltin="1"/>
    <cellStyle name="40% - Ênfase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Ênfase1" xfId="31" builtinId="32" customBuiltin="1"/>
    <cellStyle name="60% - Ênfase2" xfId="32" builtinId="36" customBuiltin="1"/>
    <cellStyle name="60% - Ênfase3" xfId="33" builtinId="40" customBuiltin="1"/>
    <cellStyle name="60% - Ênfase4" xfId="34" builtinId="44" customBuiltin="1"/>
    <cellStyle name="60% - Ênfase5" xfId="35" builtinId="48" customBuiltin="1"/>
    <cellStyle name="60% - Ênfase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om" xfId="44" builtinId="26" customBuiltin="1"/>
    <cellStyle name="Calculation" xfId="45"/>
    <cellStyle name="Cálculo" xfId="46" builtinId="22" customBuiltin="1"/>
    <cellStyle name="Célula de Verificação" xfId="47" builtinId="23" customBuiltin="1"/>
    <cellStyle name="Célula Vinculada" xfId="48" builtinId="24" customBuiltin="1"/>
    <cellStyle name="Check Cell" xfId="49"/>
    <cellStyle name="Ênfase1" xfId="50" builtinId="29" customBuiltin="1"/>
    <cellStyle name="Ênfase2" xfId="51" builtinId="33" customBuiltin="1"/>
    <cellStyle name="Ênfase3" xfId="52" builtinId="37" customBuiltin="1"/>
    <cellStyle name="Ênfase4" xfId="53" builtinId="41" customBuiltin="1"/>
    <cellStyle name="Ênfase5" xfId="54" builtinId="45" customBuiltin="1"/>
    <cellStyle name="Ênfase6" xfId="55" builtinId="49" customBuiltin="1"/>
    <cellStyle name="Entrada" xfId="56" builtinId="20" customBuiltin="1"/>
    <cellStyle name="Excel Built-in Excel Built-in Excel B" xfId="106"/>
    <cellStyle name="Excel Built-in Excel Built-in Excel Built-in Excel Built-in Excel Built-in Excel Built-in Excel B" xfId="104"/>
    <cellStyle name="Explanatory Text" xfId="57"/>
    <cellStyle name="Good" xfId="58"/>
    <cellStyle name="Heading 1" xfId="59"/>
    <cellStyle name="Heading 2" xfId="60"/>
    <cellStyle name="Heading 3" xfId="61"/>
    <cellStyle name="Heading 4" xfId="62"/>
    <cellStyle name="Incorreto" xfId="63" builtinId="27" customBuiltin="1"/>
    <cellStyle name="Input" xfId="64"/>
    <cellStyle name="Linked Cell" xfId="65"/>
    <cellStyle name="Moeda 2" xfId="83"/>
    <cellStyle name="Moeda 3" xfId="102"/>
    <cellStyle name="Neutra" xfId="66" builtinId="28" customBuiltin="1"/>
    <cellStyle name="Neutral" xfId="67"/>
    <cellStyle name="Normal" xfId="0" builtinId="0"/>
    <cellStyle name="Normal 2" xfId="82"/>
    <cellStyle name="Normal 2 10" xfId="86"/>
    <cellStyle name="Normal 2 11" xfId="87"/>
    <cellStyle name="Normal 2 2" xfId="88"/>
    <cellStyle name="Normal 2 3" xfId="89"/>
    <cellStyle name="Normal 2 4" xfId="90"/>
    <cellStyle name="Normal 2 5" xfId="91"/>
    <cellStyle name="Normal 2 6" xfId="92"/>
    <cellStyle name="Normal 2 7" xfId="93"/>
    <cellStyle name="Normal 2 8" xfId="94"/>
    <cellStyle name="Normal 2 9" xfId="95"/>
    <cellStyle name="Normal 3" xfId="96"/>
    <cellStyle name="Normal 3 2" xfId="97"/>
    <cellStyle name="Normal 3 3" xfId="98"/>
    <cellStyle name="Normal 3 4" xfId="99"/>
    <cellStyle name="Normal 4" xfId="101"/>
    <cellStyle name="Normal 5" xfId="103"/>
    <cellStyle name="Normal 6" xfId="105"/>
    <cellStyle name="Nota" xfId="68" builtinId="10" customBuiltin="1"/>
    <cellStyle name="Note" xfId="69"/>
    <cellStyle name="Output" xfId="70"/>
    <cellStyle name="Porcentagem 2" xfId="85"/>
    <cellStyle name="Saída" xfId="71" builtinId="21" customBuiltin="1"/>
    <cellStyle name="Separador de milhares 2" xfId="84"/>
    <cellStyle name="Separador de milhares 3" xfId="100"/>
    <cellStyle name="Texto de Aviso" xfId="72" builtinId="11" customBuiltin="1"/>
    <cellStyle name="Texto Explicativo" xfId="73" builtinId="53" customBuiltin="1"/>
    <cellStyle name="Title" xfId="74"/>
    <cellStyle name="Título" xfId="75" builtinId="15" customBuiltin="1"/>
    <cellStyle name="Título 1" xfId="76" builtinId="16" customBuiltin="1"/>
    <cellStyle name="Título 2" xfId="77" builtinId="17" customBuiltin="1"/>
    <cellStyle name="Título 3" xfId="78" builtinId="18" customBuiltin="1"/>
    <cellStyle name="Título 4" xfId="79" builtinId="19" customBuiltin="1"/>
    <cellStyle name="Total" xfId="80" builtinId="25" customBuiltin="1"/>
    <cellStyle name="Warning Text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P1047"/>
  <sheetViews>
    <sheetView showZeros="0" tabSelected="1" zoomScale="85" zoomScaleNormal="85" workbookViewId="0">
      <pane ySplit="4" topLeftCell="A5" activePane="bottomLeft" state="frozen"/>
      <selection pane="bottomLeft" activeCell="C10" sqref="C10"/>
    </sheetView>
  </sheetViews>
  <sheetFormatPr defaultColWidth="11.42578125" defaultRowHeight="12.75" x14ac:dyDescent="0.2"/>
  <cols>
    <col min="1" max="1" width="7.28515625" style="2" bestFit="1" customWidth="1"/>
    <col min="2" max="2" width="12.140625" style="4" customWidth="1"/>
    <col min="3" max="3" width="47.140625" style="1" customWidth="1"/>
    <col min="4" max="8" width="11" style="1" customWidth="1"/>
    <col min="9" max="9" width="13" style="1" customWidth="1"/>
    <col min="10" max="10" width="12.7109375" style="1" customWidth="1"/>
    <col min="11" max="11" width="13.7109375" style="1" customWidth="1"/>
    <col min="12" max="12" width="17.28515625" style="3" customWidth="1"/>
    <col min="13" max="13" width="13.85546875" style="1" customWidth="1"/>
    <col min="14" max="14" width="3.7109375" style="1" customWidth="1"/>
    <col min="15" max="15" width="10.7109375" style="2" customWidth="1"/>
    <col min="16" max="16384" width="11.42578125" style="1"/>
  </cols>
  <sheetData>
    <row r="1" spans="1:15" ht="79.5" customHeight="1" thickBot="1" x14ac:dyDescent="0.25">
      <c r="A1" s="57" t="s">
        <v>142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9"/>
    </row>
    <row r="2" spans="1:15" x14ac:dyDescent="0.2">
      <c r="A2" s="66" t="s">
        <v>31</v>
      </c>
      <c r="B2" s="69" t="s">
        <v>55</v>
      </c>
      <c r="C2" s="66"/>
      <c r="D2" s="72" t="s">
        <v>36</v>
      </c>
      <c r="E2" s="75" t="s">
        <v>30</v>
      </c>
      <c r="F2" s="63" t="s">
        <v>29</v>
      </c>
      <c r="G2" s="63"/>
      <c r="H2" s="63"/>
      <c r="I2" s="63" t="s">
        <v>28</v>
      </c>
      <c r="J2" s="63"/>
      <c r="K2" s="63" t="s">
        <v>23</v>
      </c>
      <c r="L2" s="47" t="s">
        <v>27</v>
      </c>
      <c r="M2" s="31" t="s">
        <v>26</v>
      </c>
    </row>
    <row r="3" spans="1:15" ht="15" customHeight="1" x14ac:dyDescent="0.2">
      <c r="A3" s="67"/>
      <c r="B3" s="70"/>
      <c r="C3" s="67"/>
      <c r="D3" s="73"/>
      <c r="E3" s="76"/>
      <c r="F3" s="64" t="s">
        <v>16</v>
      </c>
      <c r="G3" s="64" t="s">
        <v>25</v>
      </c>
      <c r="H3" s="64" t="s">
        <v>23</v>
      </c>
      <c r="I3" s="64" t="s">
        <v>16</v>
      </c>
      <c r="J3" s="64" t="s">
        <v>24</v>
      </c>
      <c r="K3" s="64"/>
      <c r="L3" s="29">
        <v>0.25</v>
      </c>
      <c r="M3" s="30" t="s">
        <v>23</v>
      </c>
      <c r="O3" s="33"/>
    </row>
    <row r="4" spans="1:15" ht="15" customHeight="1" thickBot="1" x14ac:dyDescent="0.25">
      <c r="A4" s="68"/>
      <c r="B4" s="71"/>
      <c r="C4" s="68"/>
      <c r="D4" s="74"/>
      <c r="E4" s="77"/>
      <c r="F4" s="65"/>
      <c r="G4" s="65"/>
      <c r="H4" s="65"/>
      <c r="I4" s="65"/>
      <c r="J4" s="65"/>
      <c r="K4" s="48" t="s">
        <v>22</v>
      </c>
      <c r="L4" s="48" t="s">
        <v>22</v>
      </c>
      <c r="M4" s="32" t="s">
        <v>22</v>
      </c>
    </row>
    <row r="5" spans="1:15" ht="15" customHeight="1" x14ac:dyDescent="0.2">
      <c r="A5" s="39"/>
      <c r="B5" s="34"/>
      <c r="C5" s="35" t="s">
        <v>62</v>
      </c>
      <c r="D5" s="36"/>
      <c r="E5" s="37"/>
      <c r="F5" s="38"/>
      <c r="G5" s="38"/>
      <c r="H5" s="38"/>
      <c r="I5" s="38">
        <f>I6+I9+I14+I17+I23+I26+I33+I36+I39+I43+I48+I53+I56+I59</f>
        <v>0</v>
      </c>
      <c r="J5" s="38">
        <f>J6+J9+J14+J17+J23+J26+J33+J36+J39+J43+J48</f>
        <v>0</v>
      </c>
      <c r="K5" s="38">
        <f>K6+K9+K14+K17+K23+K26+K33+K36+K39+K43+K48</f>
        <v>0</v>
      </c>
      <c r="L5" s="38">
        <f>L6+L9+L14+L17+L23+L26+L33+L36+L39+L43+L48</f>
        <v>0</v>
      </c>
      <c r="M5" s="38">
        <f>M6+M9+M14+M17+M23+M26+M33+M36+M39+M43+M48</f>
        <v>0</v>
      </c>
    </row>
    <row r="6" spans="1:15" ht="15" customHeight="1" x14ac:dyDescent="0.2">
      <c r="A6" s="41" t="s">
        <v>41</v>
      </c>
      <c r="B6" s="42"/>
      <c r="C6" s="43" t="s">
        <v>63</v>
      </c>
      <c r="D6" s="44"/>
      <c r="E6" s="45"/>
      <c r="F6" s="46"/>
      <c r="G6" s="46"/>
      <c r="H6" s="46"/>
      <c r="I6" s="46">
        <f>SUM(I7:I8)</f>
        <v>0</v>
      </c>
      <c r="J6" s="46">
        <f>SUM(J7:J8)</f>
        <v>0</v>
      </c>
      <c r="K6" s="46">
        <f>SUM(K7:K8)</f>
        <v>0</v>
      </c>
      <c r="L6" s="46">
        <f>SUM(L7:L8)</f>
        <v>0</v>
      </c>
      <c r="M6" s="46">
        <f>SUM(M7:M8)</f>
        <v>0</v>
      </c>
    </row>
    <row r="7" spans="1:15" ht="29.25" customHeight="1" x14ac:dyDescent="0.2">
      <c r="A7" s="50" t="s">
        <v>35</v>
      </c>
      <c r="B7" s="51" t="s">
        <v>64</v>
      </c>
      <c r="C7" s="52" t="s">
        <v>65</v>
      </c>
      <c r="D7" s="53" t="s">
        <v>3</v>
      </c>
      <c r="E7" s="54">
        <v>1</v>
      </c>
      <c r="F7" s="55">
        <v>0</v>
      </c>
      <c r="G7" s="55">
        <v>0</v>
      </c>
      <c r="H7" s="55">
        <f t="shared" ref="H7" si="0">F7+G7</f>
        <v>0</v>
      </c>
      <c r="I7" s="55">
        <f t="shared" ref="I7" si="1">E7*F7</f>
        <v>0</v>
      </c>
      <c r="J7" s="55">
        <f t="shared" ref="J7" si="2">E7*G7</f>
        <v>0</v>
      </c>
      <c r="K7" s="55">
        <f t="shared" ref="K7" si="3">(J7+I7)</f>
        <v>0</v>
      </c>
      <c r="L7" s="55">
        <f>K7*$L$3</f>
        <v>0</v>
      </c>
      <c r="M7" s="56">
        <f t="shared" ref="M7" si="4">K7+L7</f>
        <v>0</v>
      </c>
      <c r="N7" s="27"/>
    </row>
    <row r="8" spans="1:15" ht="36" x14ac:dyDescent="0.2">
      <c r="A8" s="50" t="s">
        <v>34</v>
      </c>
      <c r="B8" s="51">
        <v>98673</v>
      </c>
      <c r="C8" s="52" t="s">
        <v>52</v>
      </c>
      <c r="D8" s="53" t="s">
        <v>3</v>
      </c>
      <c r="E8" s="54">
        <v>1</v>
      </c>
      <c r="F8" s="55">
        <v>0</v>
      </c>
      <c r="G8" s="55">
        <v>0</v>
      </c>
      <c r="H8" s="55">
        <f t="shared" ref="H8" si="5">F8+G8</f>
        <v>0</v>
      </c>
      <c r="I8" s="55">
        <f t="shared" ref="I8" si="6">E8*F8</f>
        <v>0</v>
      </c>
      <c r="J8" s="55">
        <f t="shared" ref="J8" si="7">E8*G8</f>
        <v>0</v>
      </c>
      <c r="K8" s="55">
        <f t="shared" ref="K8" si="8">(J8+I8)</f>
        <v>0</v>
      </c>
      <c r="L8" s="55">
        <f>K8*$L$3</f>
        <v>0</v>
      </c>
      <c r="M8" s="56">
        <f t="shared" ref="M8" si="9">K8+L8</f>
        <v>0</v>
      </c>
      <c r="N8" s="27"/>
    </row>
    <row r="9" spans="1:15" x14ac:dyDescent="0.2">
      <c r="A9" s="41" t="s">
        <v>59</v>
      </c>
      <c r="B9" s="42"/>
      <c r="C9" s="43" t="s">
        <v>66</v>
      </c>
      <c r="D9" s="44"/>
      <c r="E9" s="45"/>
      <c r="F9" s="46"/>
      <c r="G9" s="46"/>
      <c r="H9" s="46"/>
      <c r="I9" s="46">
        <f>SUM(I10:I13)</f>
        <v>0</v>
      </c>
      <c r="J9" s="46">
        <f>SUM(J10:J13)</f>
        <v>0</v>
      </c>
      <c r="K9" s="46">
        <f>SUM(K10:K13)</f>
        <v>0</v>
      </c>
      <c r="L9" s="46">
        <f>SUM(L10:L13)</f>
        <v>0</v>
      </c>
      <c r="M9" s="46">
        <f>SUM(M10:M13)</f>
        <v>0</v>
      </c>
      <c r="N9" s="27"/>
    </row>
    <row r="10" spans="1:15" ht="24" x14ac:dyDescent="0.2">
      <c r="A10" s="50" t="s">
        <v>60</v>
      </c>
      <c r="B10" s="51">
        <v>97631</v>
      </c>
      <c r="C10" s="52" t="s">
        <v>45</v>
      </c>
      <c r="D10" s="53" t="s">
        <v>3</v>
      </c>
      <c r="E10" s="54">
        <v>1</v>
      </c>
      <c r="F10" s="55">
        <v>0</v>
      </c>
      <c r="G10" s="55">
        <v>0</v>
      </c>
      <c r="H10" s="55">
        <f t="shared" ref="H10" si="10">F10+G10</f>
        <v>0</v>
      </c>
      <c r="I10" s="55">
        <f t="shared" ref="I10" si="11">E10*F10</f>
        <v>0</v>
      </c>
      <c r="J10" s="55">
        <f t="shared" ref="J10" si="12">E10*G10</f>
        <v>0</v>
      </c>
      <c r="K10" s="55">
        <f t="shared" ref="K10" si="13">(J10+I10)</f>
        <v>0</v>
      </c>
      <c r="L10" s="55">
        <f>K10*$L$3</f>
        <v>0</v>
      </c>
      <c r="M10" s="56">
        <f t="shared" ref="M10" si="14">K10+L10</f>
        <v>0</v>
      </c>
      <c r="N10" s="27"/>
    </row>
    <row r="11" spans="1:15" ht="24" x14ac:dyDescent="0.2">
      <c r="A11" s="50" t="s">
        <v>61</v>
      </c>
      <c r="B11" s="51" t="s">
        <v>82</v>
      </c>
      <c r="C11" s="52" t="s">
        <v>83</v>
      </c>
      <c r="D11" s="53" t="s">
        <v>3</v>
      </c>
      <c r="E11" s="54">
        <v>1</v>
      </c>
      <c r="F11" s="55">
        <v>0</v>
      </c>
      <c r="G11" s="55">
        <v>0</v>
      </c>
      <c r="H11" s="55">
        <f t="shared" ref="H11:H12" si="15">F11+G11</f>
        <v>0</v>
      </c>
      <c r="I11" s="55">
        <f t="shared" ref="I11:I12" si="16">E11*F11</f>
        <v>0</v>
      </c>
      <c r="J11" s="55">
        <f t="shared" ref="J11:J12" si="17">E11*G11</f>
        <v>0</v>
      </c>
      <c r="K11" s="55">
        <f t="shared" ref="K11:K12" si="18">(J11+I11)</f>
        <v>0</v>
      </c>
      <c r="L11" s="55">
        <f>K11*$L$3</f>
        <v>0</v>
      </c>
      <c r="M11" s="56">
        <f t="shared" ref="M11:M12" si="19">K11+L11</f>
        <v>0</v>
      </c>
      <c r="N11" s="27"/>
    </row>
    <row r="12" spans="1:15" ht="36" x14ac:dyDescent="0.2">
      <c r="A12" s="50" t="s">
        <v>81</v>
      </c>
      <c r="B12" s="51">
        <v>98546</v>
      </c>
      <c r="C12" s="52" t="s">
        <v>50</v>
      </c>
      <c r="D12" s="53" t="s">
        <v>3</v>
      </c>
      <c r="E12" s="54">
        <v>1</v>
      </c>
      <c r="F12" s="55">
        <v>0</v>
      </c>
      <c r="G12" s="55">
        <v>0</v>
      </c>
      <c r="H12" s="55">
        <f t="shared" si="15"/>
        <v>0</v>
      </c>
      <c r="I12" s="55">
        <f t="shared" si="16"/>
        <v>0</v>
      </c>
      <c r="J12" s="55">
        <f t="shared" si="17"/>
        <v>0</v>
      </c>
      <c r="K12" s="55">
        <f t="shared" si="18"/>
        <v>0</v>
      </c>
      <c r="L12" s="55">
        <f>K12*$L$3</f>
        <v>0</v>
      </c>
      <c r="M12" s="56">
        <f t="shared" si="19"/>
        <v>0</v>
      </c>
      <c r="N12" s="27"/>
    </row>
    <row r="13" spans="1:15" ht="36" x14ac:dyDescent="0.2">
      <c r="A13" s="50" t="s">
        <v>84</v>
      </c>
      <c r="B13" s="51">
        <v>98561</v>
      </c>
      <c r="C13" s="52" t="s">
        <v>49</v>
      </c>
      <c r="D13" s="53" t="s">
        <v>3</v>
      </c>
      <c r="E13" s="54">
        <v>1</v>
      </c>
      <c r="F13" s="55">
        <v>0</v>
      </c>
      <c r="G13" s="55">
        <v>0</v>
      </c>
      <c r="H13" s="55">
        <f t="shared" ref="H13" si="20">F13+G13</f>
        <v>0</v>
      </c>
      <c r="I13" s="55">
        <f t="shared" ref="I13" si="21">E13*F13</f>
        <v>0</v>
      </c>
      <c r="J13" s="55">
        <f t="shared" ref="J13" si="22">E13*G13</f>
        <v>0</v>
      </c>
      <c r="K13" s="55">
        <f t="shared" ref="K13" si="23">(J13+I13)</f>
        <v>0</v>
      </c>
      <c r="L13" s="55">
        <f>K13*$L$3</f>
        <v>0</v>
      </c>
      <c r="M13" s="56">
        <f t="shared" ref="M13" si="24">K13+L13</f>
        <v>0</v>
      </c>
      <c r="N13" s="27"/>
    </row>
    <row r="14" spans="1:15" x14ac:dyDescent="0.2">
      <c r="A14" s="41" t="s">
        <v>68</v>
      </c>
      <c r="B14" s="42"/>
      <c r="C14" s="43" t="s">
        <v>69</v>
      </c>
      <c r="D14" s="44"/>
      <c r="E14" s="45"/>
      <c r="F14" s="46"/>
      <c r="G14" s="46"/>
      <c r="H14" s="46"/>
      <c r="I14" s="46">
        <f>SUM(I15:I16)</f>
        <v>0</v>
      </c>
      <c r="J14" s="46">
        <f>SUM(J15:J16)</f>
        <v>0</v>
      </c>
      <c r="K14" s="46">
        <f>SUM(K15:K16)</f>
        <v>0</v>
      </c>
      <c r="L14" s="46">
        <f>SUM(L15:L16)</f>
        <v>0</v>
      </c>
      <c r="M14" s="46">
        <f>SUM(M15:M16)</f>
        <v>0</v>
      </c>
      <c r="N14" s="27"/>
    </row>
    <row r="15" spans="1:15" x14ac:dyDescent="0.2">
      <c r="A15" s="50" t="s">
        <v>33</v>
      </c>
      <c r="B15" s="51">
        <v>85421</v>
      </c>
      <c r="C15" s="52" t="s">
        <v>9</v>
      </c>
      <c r="D15" s="53" t="s">
        <v>3</v>
      </c>
      <c r="E15" s="54">
        <v>1</v>
      </c>
      <c r="F15" s="55">
        <v>0</v>
      </c>
      <c r="G15" s="55">
        <v>0</v>
      </c>
      <c r="H15" s="55">
        <f t="shared" ref="H15" si="25">F15+G15</f>
        <v>0</v>
      </c>
      <c r="I15" s="55">
        <f t="shared" ref="I15" si="26">E15*F15</f>
        <v>0</v>
      </c>
      <c r="J15" s="55">
        <f t="shared" ref="J15" si="27">E15*G15</f>
        <v>0</v>
      </c>
      <c r="K15" s="55">
        <f t="shared" ref="K15" si="28">(J15+I15)</f>
        <v>0</v>
      </c>
      <c r="L15" s="55">
        <f>K15*$L$3</f>
        <v>0</v>
      </c>
      <c r="M15" s="56">
        <f t="shared" ref="M15" si="29">K15+L15</f>
        <v>0</v>
      </c>
      <c r="N15" s="27"/>
    </row>
    <row r="16" spans="1:15" ht="24" x14ac:dyDescent="0.2">
      <c r="A16" s="50" t="s">
        <v>32</v>
      </c>
      <c r="B16" s="51">
        <v>72117</v>
      </c>
      <c r="C16" s="52" t="s">
        <v>6</v>
      </c>
      <c r="D16" s="53" t="s">
        <v>3</v>
      </c>
      <c r="E16" s="54">
        <v>1</v>
      </c>
      <c r="F16" s="55">
        <v>0</v>
      </c>
      <c r="G16" s="55">
        <v>0</v>
      </c>
      <c r="H16" s="55">
        <f t="shared" ref="H16" si="30">F16+G16</f>
        <v>0</v>
      </c>
      <c r="I16" s="55">
        <f t="shared" ref="I16" si="31">E16*F16</f>
        <v>0</v>
      </c>
      <c r="J16" s="55">
        <f t="shared" ref="J16" si="32">E16*G16</f>
        <v>0</v>
      </c>
      <c r="K16" s="55">
        <f t="shared" ref="K16" si="33">(J16+I16)</f>
        <v>0</v>
      </c>
      <c r="L16" s="55">
        <f>K16*$L$3</f>
        <v>0</v>
      </c>
      <c r="M16" s="56">
        <f t="shared" ref="M16" si="34">K16+L16</f>
        <v>0</v>
      </c>
      <c r="N16" s="27"/>
    </row>
    <row r="17" spans="1:14" x14ac:dyDescent="0.2">
      <c r="A17" s="41" t="s">
        <v>70</v>
      </c>
      <c r="B17" s="42"/>
      <c r="C17" s="43" t="s">
        <v>73</v>
      </c>
      <c r="D17" s="44"/>
      <c r="E17" s="45"/>
      <c r="F17" s="46"/>
      <c r="G17" s="46"/>
      <c r="H17" s="46"/>
      <c r="I17" s="46">
        <f>SUM(I18:I22)</f>
        <v>0</v>
      </c>
      <c r="J17" s="46">
        <f>SUM(J18:J22)</f>
        <v>0</v>
      </c>
      <c r="K17" s="46">
        <f>SUM(K18:K22)</f>
        <v>0</v>
      </c>
      <c r="L17" s="46">
        <f>SUM(L18:L22)</f>
        <v>0</v>
      </c>
      <c r="M17" s="46">
        <f>SUM(M18:M22)</f>
        <v>0</v>
      </c>
      <c r="N17" s="27"/>
    </row>
    <row r="18" spans="1:14" ht="36" x14ac:dyDescent="0.2">
      <c r="A18" s="50" t="s">
        <v>71</v>
      </c>
      <c r="B18" s="51">
        <v>97622</v>
      </c>
      <c r="C18" s="52" t="s">
        <v>43</v>
      </c>
      <c r="D18" s="53" t="s">
        <v>5</v>
      </c>
      <c r="E18" s="54">
        <v>1</v>
      </c>
      <c r="F18" s="55">
        <v>0</v>
      </c>
      <c r="G18" s="55">
        <v>0</v>
      </c>
      <c r="H18" s="55">
        <f t="shared" ref="H18:H22" si="35">F18+G18</f>
        <v>0</v>
      </c>
      <c r="I18" s="55">
        <f t="shared" ref="I18:I22" si="36">E18*F18</f>
        <v>0</v>
      </c>
      <c r="J18" s="55">
        <f t="shared" ref="J18:J22" si="37">E18*G18</f>
        <v>0</v>
      </c>
      <c r="K18" s="55">
        <f t="shared" ref="K18:K22" si="38">(J18+I18)</f>
        <v>0</v>
      </c>
      <c r="L18" s="55">
        <f>K18*$L$3</f>
        <v>0</v>
      </c>
      <c r="M18" s="56">
        <f t="shared" ref="M18:M22" si="39">K18+L18</f>
        <v>0</v>
      </c>
      <c r="N18" s="27"/>
    </row>
    <row r="19" spans="1:14" ht="24" x14ac:dyDescent="0.2">
      <c r="A19" s="50" t="s">
        <v>72</v>
      </c>
      <c r="B19" s="51">
        <v>97631</v>
      </c>
      <c r="C19" s="52" t="s">
        <v>45</v>
      </c>
      <c r="D19" s="53" t="s">
        <v>3</v>
      </c>
      <c r="E19" s="54">
        <v>1</v>
      </c>
      <c r="F19" s="55">
        <v>0</v>
      </c>
      <c r="G19" s="55">
        <v>0</v>
      </c>
      <c r="H19" s="55">
        <f t="shared" ref="H19:H20" si="40">F19+G19</f>
        <v>0</v>
      </c>
      <c r="I19" s="55">
        <f t="shared" ref="I19:I20" si="41">E19*F19</f>
        <v>0</v>
      </c>
      <c r="J19" s="55">
        <f t="shared" ref="J19:J20" si="42">E19*G19</f>
        <v>0</v>
      </c>
      <c r="K19" s="55">
        <f t="shared" ref="K19:K20" si="43">(J19+I19)</f>
        <v>0</v>
      </c>
      <c r="L19" s="55">
        <f>K19*$L$3</f>
        <v>0</v>
      </c>
      <c r="M19" s="56">
        <f t="shared" ref="M19:M20" si="44">K19+L19</f>
        <v>0</v>
      </c>
      <c r="N19" s="27"/>
    </row>
    <row r="20" spans="1:14" ht="72" x14ac:dyDescent="0.2">
      <c r="A20" s="50" t="s">
        <v>74</v>
      </c>
      <c r="B20" s="51">
        <v>87477</v>
      </c>
      <c r="C20" s="52" t="s">
        <v>0</v>
      </c>
      <c r="D20" s="53" t="s">
        <v>3</v>
      </c>
      <c r="E20" s="54">
        <v>1</v>
      </c>
      <c r="F20" s="55">
        <v>0</v>
      </c>
      <c r="G20" s="55">
        <v>0</v>
      </c>
      <c r="H20" s="55">
        <f t="shared" si="40"/>
        <v>0</v>
      </c>
      <c r="I20" s="55">
        <f t="shared" si="41"/>
        <v>0</v>
      </c>
      <c r="J20" s="55">
        <f t="shared" si="42"/>
        <v>0</v>
      </c>
      <c r="K20" s="55">
        <f t="shared" si="43"/>
        <v>0</v>
      </c>
      <c r="L20" s="55">
        <f>K20*$L$3</f>
        <v>0</v>
      </c>
      <c r="M20" s="56">
        <f t="shared" si="44"/>
        <v>0</v>
      </c>
      <c r="N20" s="27"/>
    </row>
    <row r="21" spans="1:14" ht="60" x14ac:dyDescent="0.2">
      <c r="A21" s="50" t="s">
        <v>75</v>
      </c>
      <c r="B21" s="51">
        <v>87529</v>
      </c>
      <c r="C21" s="52" t="s">
        <v>37</v>
      </c>
      <c r="D21" s="53" t="s">
        <v>3</v>
      </c>
      <c r="E21" s="54">
        <v>1</v>
      </c>
      <c r="F21" s="55">
        <v>0</v>
      </c>
      <c r="G21" s="55">
        <v>0</v>
      </c>
      <c r="H21" s="55">
        <f t="shared" ref="H21" si="45">F21+G21</f>
        <v>0</v>
      </c>
      <c r="I21" s="55">
        <f t="shared" ref="I21" si="46">E21*F21</f>
        <v>0</v>
      </c>
      <c r="J21" s="55">
        <f t="shared" ref="J21" si="47">E21*G21</f>
        <v>0</v>
      </c>
      <c r="K21" s="55">
        <f t="shared" ref="K21" si="48">(J21+I21)</f>
        <v>0</v>
      </c>
      <c r="L21" s="55">
        <f>K21*$L$3</f>
        <v>0</v>
      </c>
      <c r="M21" s="56">
        <f t="shared" ref="M21" si="49">K21+L21</f>
        <v>0</v>
      </c>
      <c r="N21" s="27"/>
    </row>
    <row r="22" spans="1:14" ht="24" x14ac:dyDescent="0.2">
      <c r="A22" s="50" t="s">
        <v>76</v>
      </c>
      <c r="B22" s="51">
        <v>88489</v>
      </c>
      <c r="C22" s="52" t="s">
        <v>1</v>
      </c>
      <c r="D22" s="53" t="s">
        <v>3</v>
      </c>
      <c r="E22" s="54">
        <v>1</v>
      </c>
      <c r="F22" s="55">
        <v>0</v>
      </c>
      <c r="G22" s="55">
        <v>0</v>
      </c>
      <c r="H22" s="55">
        <f t="shared" si="35"/>
        <v>0</v>
      </c>
      <c r="I22" s="55">
        <f t="shared" si="36"/>
        <v>0</v>
      </c>
      <c r="J22" s="55">
        <f t="shared" si="37"/>
        <v>0</v>
      </c>
      <c r="K22" s="55">
        <f t="shared" si="38"/>
        <v>0</v>
      </c>
      <c r="L22" s="55">
        <f>K22*$L$3</f>
        <v>0</v>
      </c>
      <c r="M22" s="56">
        <f t="shared" si="39"/>
        <v>0</v>
      </c>
      <c r="N22" s="27"/>
    </row>
    <row r="23" spans="1:14" x14ac:dyDescent="0.2">
      <c r="A23" s="41" t="s">
        <v>77</v>
      </c>
      <c r="B23" s="42"/>
      <c r="C23" s="43" t="s">
        <v>78</v>
      </c>
      <c r="D23" s="44"/>
      <c r="E23" s="45"/>
      <c r="F23" s="46"/>
      <c r="G23" s="46"/>
      <c r="H23" s="46"/>
      <c r="I23" s="46">
        <f>SUM(I24:I25)</f>
        <v>0</v>
      </c>
      <c r="J23" s="46">
        <f>SUM(J24:J25)</f>
        <v>0</v>
      </c>
      <c r="K23" s="46">
        <f>SUM(K24:K25)</f>
        <v>0</v>
      </c>
      <c r="L23" s="46">
        <f>SUM(L24:L25)</f>
        <v>0</v>
      </c>
      <c r="M23" s="46">
        <f>SUM(M24:M25)</f>
        <v>0</v>
      </c>
      <c r="N23" s="27"/>
    </row>
    <row r="24" spans="1:14" ht="36" x14ac:dyDescent="0.2">
      <c r="A24" s="50" t="s">
        <v>79</v>
      </c>
      <c r="B24" s="51">
        <v>97647</v>
      </c>
      <c r="C24" s="52" t="s">
        <v>46</v>
      </c>
      <c r="D24" s="53" t="s">
        <v>3</v>
      </c>
      <c r="E24" s="54">
        <v>1</v>
      </c>
      <c r="F24" s="55">
        <v>0</v>
      </c>
      <c r="G24" s="55">
        <v>0</v>
      </c>
      <c r="H24" s="55">
        <f t="shared" ref="H24:H25" si="50">F24+G24</f>
        <v>0</v>
      </c>
      <c r="I24" s="55">
        <f t="shared" ref="I24:I25" si="51">E24*F24</f>
        <v>0</v>
      </c>
      <c r="J24" s="55">
        <f t="shared" ref="J24:J25" si="52">E24*G24</f>
        <v>0</v>
      </c>
      <c r="K24" s="55">
        <f t="shared" ref="K24:K25" si="53">(J24+I24)</f>
        <v>0</v>
      </c>
      <c r="L24" s="55">
        <f>K24*$L$3</f>
        <v>0</v>
      </c>
      <c r="M24" s="56">
        <f t="shared" ref="M24:M25" si="54">K24+L24</f>
        <v>0</v>
      </c>
      <c r="N24" s="27"/>
    </row>
    <row r="25" spans="1:14" ht="60" x14ac:dyDescent="0.2">
      <c r="A25" s="50" t="s">
        <v>80</v>
      </c>
      <c r="B25" s="51" t="s">
        <v>67</v>
      </c>
      <c r="C25" s="52" t="s">
        <v>56</v>
      </c>
      <c r="D25" s="53" t="s">
        <v>3</v>
      </c>
      <c r="E25" s="54">
        <v>1</v>
      </c>
      <c r="F25" s="55">
        <v>0</v>
      </c>
      <c r="G25" s="55">
        <v>0</v>
      </c>
      <c r="H25" s="55">
        <f t="shared" si="50"/>
        <v>0</v>
      </c>
      <c r="I25" s="55">
        <f t="shared" si="51"/>
        <v>0</v>
      </c>
      <c r="J25" s="55">
        <f t="shared" si="52"/>
        <v>0</v>
      </c>
      <c r="K25" s="55">
        <f t="shared" si="53"/>
        <v>0</v>
      </c>
      <c r="L25" s="55">
        <f>K25*$L$3</f>
        <v>0</v>
      </c>
      <c r="M25" s="56">
        <f t="shared" si="54"/>
        <v>0</v>
      </c>
      <c r="N25" s="27"/>
    </row>
    <row r="26" spans="1:14" x14ac:dyDescent="0.2">
      <c r="A26" s="41" t="s">
        <v>85</v>
      </c>
      <c r="B26" s="42"/>
      <c r="C26" s="43" t="s">
        <v>86</v>
      </c>
      <c r="D26" s="44"/>
      <c r="E26" s="45"/>
      <c r="F26" s="46"/>
      <c r="G26" s="46"/>
      <c r="H26" s="46"/>
      <c r="I26" s="46">
        <f>SUM(I27:I32)</f>
        <v>0</v>
      </c>
      <c r="J26" s="46">
        <f>SUM(J27:J32)</f>
        <v>0</v>
      </c>
      <c r="K26" s="46">
        <f>SUM(K27:K32)</f>
        <v>0</v>
      </c>
      <c r="L26" s="46">
        <f>SUM(L27:L32)</f>
        <v>0</v>
      </c>
      <c r="M26" s="46">
        <f>SUM(M27:M32)</f>
        <v>0</v>
      </c>
      <c r="N26" s="27"/>
    </row>
    <row r="27" spans="1:14" ht="24" x14ac:dyDescent="0.2">
      <c r="A27" s="50" t="s">
        <v>87</v>
      </c>
      <c r="B27" s="51">
        <v>97661</v>
      </c>
      <c r="C27" s="52" t="s">
        <v>47</v>
      </c>
      <c r="D27" s="53" t="s">
        <v>2</v>
      </c>
      <c r="E27" s="54">
        <v>1</v>
      </c>
      <c r="F27" s="55">
        <v>0</v>
      </c>
      <c r="G27" s="55">
        <v>0</v>
      </c>
      <c r="H27" s="55">
        <f t="shared" ref="H27:H30" si="55">F27+G27</f>
        <v>0</v>
      </c>
      <c r="I27" s="55">
        <f t="shared" ref="I27:I30" si="56">E27*F27</f>
        <v>0</v>
      </c>
      <c r="J27" s="55">
        <f t="shared" ref="J27:J30" si="57">E27*G27</f>
        <v>0</v>
      </c>
      <c r="K27" s="55">
        <f t="shared" ref="K27:K30" si="58">(J27+I27)</f>
        <v>0</v>
      </c>
      <c r="L27" s="55">
        <f t="shared" ref="L27:L32" si="59">K27*$L$3</f>
        <v>0</v>
      </c>
      <c r="M27" s="56">
        <f t="shared" ref="M27:M30" si="60">K27+L27</f>
        <v>0</v>
      </c>
      <c r="N27" s="27"/>
    </row>
    <row r="28" spans="1:14" ht="24" x14ac:dyDescent="0.2">
      <c r="A28" s="50" t="s">
        <v>88</v>
      </c>
      <c r="B28" s="51" t="s">
        <v>89</v>
      </c>
      <c r="C28" s="52" t="s">
        <v>11</v>
      </c>
      <c r="D28" s="53" t="s">
        <v>4</v>
      </c>
      <c r="E28" s="54">
        <v>1</v>
      </c>
      <c r="F28" s="55">
        <v>0</v>
      </c>
      <c r="G28" s="55">
        <v>0</v>
      </c>
      <c r="H28" s="55">
        <f t="shared" si="55"/>
        <v>0</v>
      </c>
      <c r="I28" s="55">
        <f t="shared" si="56"/>
        <v>0</v>
      </c>
      <c r="J28" s="55">
        <f t="shared" si="57"/>
        <v>0</v>
      </c>
      <c r="K28" s="55">
        <f t="shared" si="58"/>
        <v>0</v>
      </c>
      <c r="L28" s="55">
        <f t="shared" si="59"/>
        <v>0</v>
      </c>
      <c r="M28" s="56">
        <f t="shared" si="60"/>
        <v>0</v>
      </c>
      <c r="N28" s="27"/>
    </row>
    <row r="29" spans="1:14" ht="36" x14ac:dyDescent="0.2">
      <c r="A29" s="50" t="s">
        <v>91</v>
      </c>
      <c r="B29" s="51" t="s">
        <v>90</v>
      </c>
      <c r="C29" s="52" t="s">
        <v>12</v>
      </c>
      <c r="D29" s="53" t="s">
        <v>4</v>
      </c>
      <c r="E29" s="54">
        <v>1</v>
      </c>
      <c r="F29" s="55">
        <v>0</v>
      </c>
      <c r="G29" s="55">
        <v>0</v>
      </c>
      <c r="H29" s="55">
        <f t="shared" si="55"/>
        <v>0</v>
      </c>
      <c r="I29" s="55">
        <f t="shared" si="56"/>
        <v>0</v>
      </c>
      <c r="J29" s="55">
        <f t="shared" si="57"/>
        <v>0</v>
      </c>
      <c r="K29" s="55">
        <f t="shared" si="58"/>
        <v>0</v>
      </c>
      <c r="L29" s="55">
        <f t="shared" si="59"/>
        <v>0</v>
      </c>
      <c r="M29" s="56">
        <f t="shared" si="60"/>
        <v>0</v>
      </c>
      <c r="N29" s="27"/>
    </row>
    <row r="30" spans="1:14" ht="36" x14ac:dyDescent="0.2">
      <c r="A30" s="50" t="s">
        <v>92</v>
      </c>
      <c r="B30" s="51" t="s">
        <v>58</v>
      </c>
      <c r="C30" s="52" t="s">
        <v>13</v>
      </c>
      <c r="D30" s="53" t="s">
        <v>2</v>
      </c>
      <c r="E30" s="54">
        <v>1</v>
      </c>
      <c r="F30" s="55">
        <v>0</v>
      </c>
      <c r="G30" s="55">
        <v>0</v>
      </c>
      <c r="H30" s="55">
        <f t="shared" si="55"/>
        <v>0</v>
      </c>
      <c r="I30" s="55">
        <f t="shared" si="56"/>
        <v>0</v>
      </c>
      <c r="J30" s="55">
        <f t="shared" si="57"/>
        <v>0</v>
      </c>
      <c r="K30" s="55">
        <f t="shared" si="58"/>
        <v>0</v>
      </c>
      <c r="L30" s="55">
        <f t="shared" si="59"/>
        <v>0</v>
      </c>
      <c r="M30" s="56">
        <f t="shared" si="60"/>
        <v>0</v>
      </c>
      <c r="N30" s="27"/>
    </row>
    <row r="31" spans="1:14" ht="36" x14ac:dyDescent="0.2">
      <c r="A31" s="50" t="s">
        <v>93</v>
      </c>
      <c r="B31" s="51">
        <v>91994</v>
      </c>
      <c r="C31" s="52" t="s">
        <v>14</v>
      </c>
      <c r="D31" s="53" t="s">
        <v>4</v>
      </c>
      <c r="E31" s="54">
        <v>1</v>
      </c>
      <c r="F31" s="55">
        <v>0</v>
      </c>
      <c r="G31" s="55">
        <v>0</v>
      </c>
      <c r="H31" s="55">
        <f t="shared" ref="H31" si="61">F31+G31</f>
        <v>0</v>
      </c>
      <c r="I31" s="55">
        <f t="shared" ref="I31" si="62">E31*F31</f>
        <v>0</v>
      </c>
      <c r="J31" s="55">
        <f t="shared" ref="J31" si="63">E31*G31</f>
        <v>0</v>
      </c>
      <c r="K31" s="55">
        <f t="shared" ref="K31" si="64">(J31+I31)</f>
        <v>0</v>
      </c>
      <c r="L31" s="55">
        <f t="shared" si="59"/>
        <v>0</v>
      </c>
      <c r="M31" s="56">
        <f t="shared" ref="M31" si="65">K31+L31</f>
        <v>0</v>
      </c>
      <c r="N31" s="27"/>
    </row>
    <row r="32" spans="1:14" ht="60" x14ac:dyDescent="0.2">
      <c r="A32" s="50" t="s">
        <v>94</v>
      </c>
      <c r="B32" s="51" t="s">
        <v>7</v>
      </c>
      <c r="C32" s="52" t="s">
        <v>8</v>
      </c>
      <c r="D32" s="53" t="s">
        <v>4</v>
      </c>
      <c r="E32" s="54">
        <v>1</v>
      </c>
      <c r="F32" s="55">
        <v>0</v>
      </c>
      <c r="G32" s="55">
        <v>0</v>
      </c>
      <c r="H32" s="55">
        <f t="shared" ref="H32" si="66">F32+G32</f>
        <v>0</v>
      </c>
      <c r="I32" s="55">
        <f t="shared" ref="I32" si="67">E32*F32</f>
        <v>0</v>
      </c>
      <c r="J32" s="55">
        <f t="shared" ref="J32" si="68">E32*G32</f>
        <v>0</v>
      </c>
      <c r="K32" s="55">
        <f t="shared" ref="K32" si="69">(J32+I32)</f>
        <v>0</v>
      </c>
      <c r="L32" s="55">
        <f t="shared" si="59"/>
        <v>0</v>
      </c>
      <c r="M32" s="56">
        <f t="shared" ref="M32" si="70">K32+L32</f>
        <v>0</v>
      </c>
      <c r="N32" s="27"/>
    </row>
    <row r="33" spans="1:15" s="27" customFormat="1" x14ac:dyDescent="0.2">
      <c r="A33" s="41" t="s">
        <v>95</v>
      </c>
      <c r="B33" s="42"/>
      <c r="C33" s="43" t="s">
        <v>96</v>
      </c>
      <c r="D33" s="44"/>
      <c r="E33" s="45"/>
      <c r="F33" s="46"/>
      <c r="G33" s="46"/>
      <c r="H33" s="46"/>
      <c r="I33" s="46">
        <f>SUM(I34:I35)</f>
        <v>0</v>
      </c>
      <c r="J33" s="46">
        <f>SUM(J34:J35)</f>
        <v>0</v>
      </c>
      <c r="K33" s="46">
        <f>SUM(K34:K35)</f>
        <v>0</v>
      </c>
      <c r="L33" s="46">
        <f>SUM(L34:L35)</f>
        <v>0</v>
      </c>
      <c r="M33" s="46">
        <f>SUM(M34:M35)</f>
        <v>0</v>
      </c>
      <c r="O33" s="28"/>
    </row>
    <row r="34" spans="1:15" s="27" customFormat="1" ht="36" x14ac:dyDescent="0.2">
      <c r="A34" s="50" t="s">
        <v>97</v>
      </c>
      <c r="B34" s="51">
        <v>97662</v>
      </c>
      <c r="C34" s="52" t="s">
        <v>48</v>
      </c>
      <c r="D34" s="53" t="s">
        <v>2</v>
      </c>
      <c r="E34" s="54">
        <v>1</v>
      </c>
      <c r="F34" s="55">
        <v>0</v>
      </c>
      <c r="G34" s="55">
        <v>0</v>
      </c>
      <c r="H34" s="55">
        <f t="shared" ref="H34" si="71">F34+G34</f>
        <v>0</v>
      </c>
      <c r="I34" s="55">
        <f t="shared" ref="I34" si="72">E34*F34</f>
        <v>0</v>
      </c>
      <c r="J34" s="55">
        <f t="shared" ref="J34" si="73">E34*G34</f>
        <v>0</v>
      </c>
      <c r="K34" s="55">
        <f t="shared" ref="K34" si="74">(J34+I34)</f>
        <v>0</v>
      </c>
      <c r="L34" s="55">
        <f>K34*$L$3</f>
        <v>0</v>
      </c>
      <c r="M34" s="56">
        <f t="shared" ref="M34" si="75">K34+L34</f>
        <v>0</v>
      </c>
      <c r="O34" s="28"/>
    </row>
    <row r="35" spans="1:15" s="27" customFormat="1" ht="36" x14ac:dyDescent="0.2">
      <c r="A35" s="50" t="s">
        <v>98</v>
      </c>
      <c r="B35" s="51">
        <v>89356</v>
      </c>
      <c r="C35" s="52" t="s">
        <v>38</v>
      </c>
      <c r="D35" s="53" t="s">
        <v>2</v>
      </c>
      <c r="E35" s="54">
        <v>1</v>
      </c>
      <c r="F35" s="55">
        <v>0</v>
      </c>
      <c r="G35" s="55">
        <v>0</v>
      </c>
      <c r="H35" s="55">
        <f t="shared" ref="H35" si="76">F35+G35</f>
        <v>0</v>
      </c>
      <c r="I35" s="55">
        <f t="shared" ref="I35" si="77">E35*F35</f>
        <v>0</v>
      </c>
      <c r="J35" s="55">
        <f t="shared" ref="J35" si="78">E35*G35</f>
        <v>0</v>
      </c>
      <c r="K35" s="55">
        <f t="shared" ref="K35" si="79">(J35+I35)</f>
        <v>0</v>
      </c>
      <c r="L35" s="55">
        <f>K35*$L$3</f>
        <v>0</v>
      </c>
      <c r="M35" s="56">
        <f t="shared" ref="M35" si="80">K35+L35</f>
        <v>0</v>
      </c>
      <c r="O35" s="28"/>
    </row>
    <row r="36" spans="1:15" s="27" customFormat="1" x14ac:dyDescent="0.2">
      <c r="A36" s="41" t="s">
        <v>99</v>
      </c>
      <c r="B36" s="42"/>
      <c r="C36" s="43" t="s">
        <v>100</v>
      </c>
      <c r="D36" s="44"/>
      <c r="E36" s="45"/>
      <c r="F36" s="46"/>
      <c r="G36" s="46"/>
      <c r="H36" s="46"/>
      <c r="I36" s="46">
        <f>SUM(I37:I38)</f>
        <v>0</v>
      </c>
      <c r="J36" s="46">
        <f>SUM(J37:J38)</f>
        <v>0</v>
      </c>
      <c r="K36" s="46">
        <f>SUM(K37:K38)</f>
        <v>0</v>
      </c>
      <c r="L36" s="46">
        <f>SUM(L37:L38)</f>
        <v>0</v>
      </c>
      <c r="M36" s="46">
        <f>SUM(M37:M38)</f>
        <v>0</v>
      </c>
      <c r="O36" s="28"/>
    </row>
    <row r="37" spans="1:15" s="27" customFormat="1" ht="48" x14ac:dyDescent="0.2">
      <c r="A37" s="50" t="s">
        <v>101</v>
      </c>
      <c r="B37" s="51">
        <v>92970</v>
      </c>
      <c r="C37" s="52" t="s">
        <v>15</v>
      </c>
      <c r="D37" s="53" t="s">
        <v>3</v>
      </c>
      <c r="E37" s="54">
        <v>1</v>
      </c>
      <c r="F37" s="55">
        <v>0</v>
      </c>
      <c r="G37" s="55">
        <v>0</v>
      </c>
      <c r="H37" s="55">
        <f t="shared" ref="H37" si="81">F37+G37</f>
        <v>0</v>
      </c>
      <c r="I37" s="55">
        <f t="shared" ref="I37" si="82">E37*F37</f>
        <v>0</v>
      </c>
      <c r="J37" s="55">
        <f t="shared" ref="J37" si="83">E37*G37</f>
        <v>0</v>
      </c>
      <c r="K37" s="55">
        <f t="shared" ref="K37" si="84">(J37+I37)</f>
        <v>0</v>
      </c>
      <c r="L37" s="55">
        <f>K37*$L$3</f>
        <v>0</v>
      </c>
      <c r="M37" s="56">
        <f t="shared" ref="M37" si="85">K37+L37</f>
        <v>0</v>
      </c>
      <c r="O37" s="28"/>
    </row>
    <row r="38" spans="1:15" s="27" customFormat="1" ht="24" x14ac:dyDescent="0.2">
      <c r="A38" s="50" t="s">
        <v>102</v>
      </c>
      <c r="B38" s="51">
        <v>97628</v>
      </c>
      <c r="C38" s="52" t="s">
        <v>44</v>
      </c>
      <c r="D38" s="53" t="s">
        <v>5</v>
      </c>
      <c r="E38" s="54">
        <v>1</v>
      </c>
      <c r="F38" s="55">
        <v>0</v>
      </c>
      <c r="G38" s="55">
        <v>0</v>
      </c>
      <c r="H38" s="55">
        <f t="shared" ref="H38" si="86">F38+G38</f>
        <v>0</v>
      </c>
      <c r="I38" s="55">
        <f t="shared" ref="I38" si="87">E38*F38</f>
        <v>0</v>
      </c>
      <c r="J38" s="55">
        <f t="shared" ref="J38" si="88">E38*G38</f>
        <v>0</v>
      </c>
      <c r="K38" s="55">
        <f t="shared" ref="K38" si="89">(J38+I38)</f>
        <v>0</v>
      </c>
      <c r="L38" s="55">
        <f>K38*$L$3</f>
        <v>0</v>
      </c>
      <c r="M38" s="56">
        <f t="shared" ref="M38" si="90">K38+L38</f>
        <v>0</v>
      </c>
      <c r="O38" s="28"/>
    </row>
    <row r="39" spans="1:15" s="27" customFormat="1" x14ac:dyDescent="0.2">
      <c r="A39" s="41" t="s">
        <v>103</v>
      </c>
      <c r="B39" s="42"/>
      <c r="C39" s="43" t="s">
        <v>104</v>
      </c>
      <c r="D39" s="44"/>
      <c r="E39" s="45"/>
      <c r="F39" s="46"/>
      <c r="G39" s="46"/>
      <c r="H39" s="46"/>
      <c r="I39" s="46">
        <f>SUM(I40:I42)</f>
        <v>0</v>
      </c>
      <c r="J39" s="46">
        <f>SUM(J40:J42)</f>
        <v>0</v>
      </c>
      <c r="K39" s="46">
        <f>SUM(K40:K42)</f>
        <v>0</v>
      </c>
      <c r="L39" s="46">
        <f>SUM(L40:L42)</f>
        <v>0</v>
      </c>
      <c r="M39" s="46">
        <f>SUM(M40:M42)</f>
        <v>0</v>
      </c>
      <c r="O39" s="28"/>
    </row>
    <row r="40" spans="1:15" s="27" customFormat="1" ht="33" customHeight="1" x14ac:dyDescent="0.2">
      <c r="A40" s="50" t="s">
        <v>105</v>
      </c>
      <c r="B40" s="51" t="s">
        <v>107</v>
      </c>
      <c r="C40" s="52" t="s">
        <v>106</v>
      </c>
      <c r="D40" s="53" t="s">
        <v>3</v>
      </c>
      <c r="E40" s="54">
        <v>1</v>
      </c>
      <c r="F40" s="55">
        <v>0</v>
      </c>
      <c r="G40" s="55">
        <v>0</v>
      </c>
      <c r="H40" s="55">
        <f t="shared" ref="H40" si="91">F40+G40</f>
        <v>0</v>
      </c>
      <c r="I40" s="55">
        <f t="shared" ref="I40" si="92">E40*F40</f>
        <v>0</v>
      </c>
      <c r="J40" s="55">
        <f t="shared" ref="J40" si="93">E40*G40</f>
        <v>0</v>
      </c>
      <c r="K40" s="55">
        <f t="shared" ref="K40" si="94">(J40+I40)</f>
        <v>0</v>
      </c>
      <c r="L40" s="55">
        <f>K40*$L$3</f>
        <v>0</v>
      </c>
      <c r="M40" s="56">
        <f t="shared" ref="M40" si="95">K40+L40</f>
        <v>0</v>
      </c>
      <c r="O40" s="28"/>
    </row>
    <row r="41" spans="1:15" s="27" customFormat="1" ht="30" customHeight="1" x14ac:dyDescent="0.2">
      <c r="A41" s="50" t="s">
        <v>110</v>
      </c>
      <c r="B41" s="51" t="s">
        <v>108</v>
      </c>
      <c r="C41" s="52" t="s">
        <v>109</v>
      </c>
      <c r="D41" s="53" t="s">
        <v>3</v>
      </c>
      <c r="E41" s="54">
        <v>1</v>
      </c>
      <c r="F41" s="55">
        <v>0</v>
      </c>
      <c r="G41" s="55">
        <v>0</v>
      </c>
      <c r="H41" s="55">
        <f t="shared" ref="H41:H42" si="96">F41+G41</f>
        <v>0</v>
      </c>
      <c r="I41" s="55">
        <f t="shared" ref="I41:I42" si="97">E41*F41</f>
        <v>0</v>
      </c>
      <c r="J41" s="55">
        <f t="shared" ref="J41:J42" si="98">E41*G41</f>
        <v>0</v>
      </c>
      <c r="K41" s="55">
        <f t="shared" ref="K41:K42" si="99">(J41+I41)</f>
        <v>0</v>
      </c>
      <c r="L41" s="55">
        <f>K41*$L$3</f>
        <v>0</v>
      </c>
      <c r="M41" s="56">
        <f t="shared" ref="M41:M42" si="100">K41+L41</f>
        <v>0</v>
      </c>
      <c r="O41" s="28"/>
    </row>
    <row r="42" spans="1:15" s="27" customFormat="1" ht="24" x14ac:dyDescent="0.2">
      <c r="A42" s="50" t="s">
        <v>111</v>
      </c>
      <c r="B42" s="51">
        <v>88489</v>
      </c>
      <c r="C42" s="52" t="s">
        <v>1</v>
      </c>
      <c r="D42" s="53" t="s">
        <v>3</v>
      </c>
      <c r="E42" s="54">
        <v>1</v>
      </c>
      <c r="F42" s="55">
        <v>0</v>
      </c>
      <c r="G42" s="55">
        <v>0</v>
      </c>
      <c r="H42" s="55">
        <f t="shared" si="96"/>
        <v>0</v>
      </c>
      <c r="I42" s="55">
        <f t="shared" si="97"/>
        <v>0</v>
      </c>
      <c r="J42" s="55">
        <f t="shared" si="98"/>
        <v>0</v>
      </c>
      <c r="K42" s="55">
        <f t="shared" si="99"/>
        <v>0</v>
      </c>
      <c r="L42" s="55">
        <f>K42*$L$3</f>
        <v>0</v>
      </c>
      <c r="M42" s="56">
        <f t="shared" si="100"/>
        <v>0</v>
      </c>
      <c r="O42" s="28"/>
    </row>
    <row r="43" spans="1:15" s="27" customFormat="1" x14ac:dyDescent="0.2">
      <c r="A43" s="41">
        <v>10</v>
      </c>
      <c r="B43" s="42"/>
      <c r="C43" s="43" t="s">
        <v>113</v>
      </c>
      <c r="D43" s="44"/>
      <c r="E43" s="45"/>
      <c r="F43" s="46"/>
      <c r="G43" s="46"/>
      <c r="H43" s="46"/>
      <c r="I43" s="46">
        <f>SUM(I44:I47)</f>
        <v>0</v>
      </c>
      <c r="J43" s="46">
        <f>SUM(J44:J47)</f>
        <v>0</v>
      </c>
      <c r="K43" s="46">
        <f>SUM(K44:K47)</f>
        <v>0</v>
      </c>
      <c r="L43" s="46">
        <f>SUM(L44:L47)</f>
        <v>0</v>
      </c>
      <c r="M43" s="46">
        <f>SUM(M44:M47)</f>
        <v>0</v>
      </c>
      <c r="O43" s="28"/>
    </row>
    <row r="44" spans="1:15" s="27" customFormat="1" ht="60" x14ac:dyDescent="0.2">
      <c r="A44" s="50" t="s">
        <v>112</v>
      </c>
      <c r="B44" s="51">
        <v>97327</v>
      </c>
      <c r="C44" s="52" t="s">
        <v>54</v>
      </c>
      <c r="D44" s="53" t="s">
        <v>2</v>
      </c>
      <c r="E44" s="54">
        <v>1</v>
      </c>
      <c r="F44" s="55">
        <v>0</v>
      </c>
      <c r="G44" s="55">
        <v>0</v>
      </c>
      <c r="H44" s="55">
        <f t="shared" ref="H44" si="101">F44+G44</f>
        <v>0</v>
      </c>
      <c r="I44" s="55">
        <f t="shared" ref="I44" si="102">E44*F44</f>
        <v>0</v>
      </c>
      <c r="J44" s="55">
        <f t="shared" ref="J44" si="103">E44*G44</f>
        <v>0</v>
      </c>
      <c r="K44" s="55">
        <f t="shared" ref="K44" si="104">(J44+I44)</f>
        <v>0</v>
      </c>
      <c r="L44" s="55">
        <f>K44*$L$3</f>
        <v>0</v>
      </c>
      <c r="M44" s="56">
        <f t="shared" ref="M44" si="105">K44+L44</f>
        <v>0</v>
      </c>
      <c r="O44" s="28"/>
    </row>
    <row r="45" spans="1:15" s="27" customFormat="1" ht="60" x14ac:dyDescent="0.2">
      <c r="A45" s="50" t="s">
        <v>114</v>
      </c>
      <c r="B45" s="51">
        <v>97329</v>
      </c>
      <c r="C45" s="52" t="s">
        <v>53</v>
      </c>
      <c r="D45" s="53" t="s">
        <v>2</v>
      </c>
      <c r="E45" s="54">
        <v>1</v>
      </c>
      <c r="F45" s="55">
        <v>0</v>
      </c>
      <c r="G45" s="55">
        <v>0</v>
      </c>
      <c r="H45" s="55">
        <f t="shared" ref="H45" si="106">F45+G45</f>
        <v>0</v>
      </c>
      <c r="I45" s="55">
        <f t="shared" ref="I45" si="107">E45*F45</f>
        <v>0</v>
      </c>
      <c r="J45" s="55">
        <f t="shared" ref="J45" si="108">E45*G45</f>
        <v>0</v>
      </c>
      <c r="K45" s="55">
        <f t="shared" ref="K45" si="109">(J45+I45)</f>
        <v>0</v>
      </c>
      <c r="L45" s="55">
        <f>K45*$L$3</f>
        <v>0</v>
      </c>
      <c r="M45" s="56">
        <f t="shared" ref="M45" si="110">K45+L45</f>
        <v>0</v>
      </c>
      <c r="O45" s="28"/>
    </row>
    <row r="46" spans="1:15" s="27" customFormat="1" ht="36" x14ac:dyDescent="0.2">
      <c r="A46" s="50" t="s">
        <v>115</v>
      </c>
      <c r="B46" s="51">
        <v>89865</v>
      </c>
      <c r="C46" s="52" t="s">
        <v>39</v>
      </c>
      <c r="D46" s="53" t="s">
        <v>2</v>
      </c>
      <c r="E46" s="54">
        <v>1</v>
      </c>
      <c r="F46" s="55">
        <v>0</v>
      </c>
      <c r="G46" s="55">
        <v>0</v>
      </c>
      <c r="H46" s="55">
        <f t="shared" ref="H46:H47" si="111">F46+G46</f>
        <v>0</v>
      </c>
      <c r="I46" s="55">
        <f t="shared" ref="I46:I47" si="112">E46*F46</f>
        <v>0</v>
      </c>
      <c r="J46" s="55">
        <f t="shared" ref="J46:J47" si="113">E46*G46</f>
        <v>0</v>
      </c>
      <c r="K46" s="55">
        <f t="shared" ref="K46:K47" si="114">(J46+I46)</f>
        <v>0</v>
      </c>
      <c r="L46" s="55">
        <f>K46*$L$3</f>
        <v>0</v>
      </c>
      <c r="M46" s="56">
        <f t="shared" ref="M46:M47" si="115">K46+L46</f>
        <v>0</v>
      </c>
      <c r="O46" s="28"/>
    </row>
    <row r="47" spans="1:15" s="27" customFormat="1" ht="24" x14ac:dyDescent="0.2">
      <c r="A47" s="50" t="s">
        <v>117</v>
      </c>
      <c r="B47" s="51" t="s">
        <v>116</v>
      </c>
      <c r="C47" s="52" t="s">
        <v>113</v>
      </c>
      <c r="D47" s="53" t="s">
        <v>3</v>
      </c>
      <c r="E47" s="54">
        <v>1</v>
      </c>
      <c r="F47" s="55">
        <v>0</v>
      </c>
      <c r="G47" s="55">
        <v>0</v>
      </c>
      <c r="H47" s="55">
        <f t="shared" si="111"/>
        <v>0</v>
      </c>
      <c r="I47" s="55">
        <f t="shared" si="112"/>
        <v>0</v>
      </c>
      <c r="J47" s="55">
        <f t="shared" si="113"/>
        <v>0</v>
      </c>
      <c r="K47" s="55">
        <f t="shared" si="114"/>
        <v>0</v>
      </c>
      <c r="L47" s="55">
        <f>K47*$L$3</f>
        <v>0</v>
      </c>
      <c r="M47" s="56">
        <f t="shared" si="115"/>
        <v>0</v>
      </c>
      <c r="O47" s="28"/>
    </row>
    <row r="48" spans="1:15" s="27" customFormat="1" x14ac:dyDescent="0.2">
      <c r="A48" s="41">
        <v>11</v>
      </c>
      <c r="B48" s="42"/>
      <c r="C48" s="43" t="s">
        <v>118</v>
      </c>
      <c r="D48" s="44"/>
      <c r="E48" s="45"/>
      <c r="F48" s="46"/>
      <c r="G48" s="46"/>
      <c r="H48" s="46"/>
      <c r="I48" s="46">
        <f>SUM(I49:I52)</f>
        <v>0</v>
      </c>
      <c r="J48" s="46">
        <f>SUM(J49:J52)</f>
        <v>0</v>
      </c>
      <c r="K48" s="46">
        <f>SUM(K49:K52)</f>
        <v>0</v>
      </c>
      <c r="L48" s="46">
        <f>SUM(L49:L52)</f>
        <v>0</v>
      </c>
      <c r="M48" s="46">
        <f>SUM(M49:M52)</f>
        <v>0</v>
      </c>
      <c r="O48" s="28"/>
    </row>
    <row r="49" spans="1:15" s="27" customFormat="1" ht="36" x14ac:dyDescent="0.2">
      <c r="A49" s="50" t="s">
        <v>119</v>
      </c>
      <c r="B49" s="51" t="s">
        <v>122</v>
      </c>
      <c r="C49" s="52" t="s">
        <v>123</v>
      </c>
      <c r="D49" s="53" t="s">
        <v>2</v>
      </c>
      <c r="E49" s="54">
        <v>1</v>
      </c>
      <c r="F49" s="55">
        <v>0</v>
      </c>
      <c r="G49" s="55">
        <v>0</v>
      </c>
      <c r="H49" s="55">
        <f t="shared" ref="H49" si="116">F49+G49</f>
        <v>0</v>
      </c>
      <c r="I49" s="55">
        <f t="shared" ref="I49" si="117">E49*F49</f>
        <v>0</v>
      </c>
      <c r="J49" s="55">
        <f t="shared" ref="J49" si="118">E49*G49</f>
        <v>0</v>
      </c>
      <c r="K49" s="55">
        <f t="shared" ref="K49" si="119">(J49+I49)</f>
        <v>0</v>
      </c>
      <c r="L49" s="55">
        <f>K49*$L$3</f>
        <v>0</v>
      </c>
      <c r="M49" s="56">
        <f t="shared" ref="M49" si="120">K49+L49</f>
        <v>0</v>
      </c>
      <c r="O49" s="28"/>
    </row>
    <row r="50" spans="1:15" s="27" customFormat="1" ht="24" x14ac:dyDescent="0.2">
      <c r="A50" s="50" t="s">
        <v>120</v>
      </c>
      <c r="B50" s="51" t="s">
        <v>124</v>
      </c>
      <c r="C50" s="52" t="s">
        <v>51</v>
      </c>
      <c r="D50" s="53" t="s">
        <v>5</v>
      </c>
      <c r="E50" s="54">
        <v>1</v>
      </c>
      <c r="F50" s="55">
        <v>0</v>
      </c>
      <c r="G50" s="55">
        <v>0</v>
      </c>
      <c r="H50" s="55">
        <f t="shared" ref="H50" si="121">F50+G50</f>
        <v>0</v>
      </c>
      <c r="I50" s="55">
        <f t="shared" ref="I50" si="122">E50*F50</f>
        <v>0</v>
      </c>
      <c r="J50" s="55">
        <f t="shared" ref="J50" si="123">E50*G50</f>
        <v>0</v>
      </c>
      <c r="K50" s="55">
        <f t="shared" ref="K50" si="124">(J50+I50)</f>
        <v>0</v>
      </c>
      <c r="L50" s="55">
        <f>K50*$L$3</f>
        <v>0</v>
      </c>
      <c r="M50" s="56">
        <f t="shared" ref="M50" si="125">K50+L50</f>
        <v>0</v>
      </c>
      <c r="O50" s="28"/>
    </row>
    <row r="51" spans="1:15" s="27" customFormat="1" ht="48" x14ac:dyDescent="0.2">
      <c r="A51" s="50" t="s">
        <v>121</v>
      </c>
      <c r="B51" s="51" t="s">
        <v>126</v>
      </c>
      <c r="C51" s="52" t="s">
        <v>40</v>
      </c>
      <c r="D51" s="53" t="s">
        <v>2</v>
      </c>
      <c r="E51" s="54">
        <v>1</v>
      </c>
      <c r="F51" s="55">
        <v>0</v>
      </c>
      <c r="G51" s="55">
        <v>0</v>
      </c>
      <c r="H51" s="55">
        <f t="shared" ref="H51" si="126">F51+G51</f>
        <v>0</v>
      </c>
      <c r="I51" s="55">
        <f t="shared" ref="I51" si="127">E51*F51</f>
        <v>0</v>
      </c>
      <c r="J51" s="55">
        <f t="shared" ref="J51" si="128">E51*G51</f>
        <v>0</v>
      </c>
      <c r="K51" s="55">
        <f t="shared" ref="K51" si="129">(J51+I51)</f>
        <v>0</v>
      </c>
      <c r="L51" s="55">
        <f>K51*$L$3</f>
        <v>0</v>
      </c>
      <c r="M51" s="56">
        <f t="shared" ref="M51" si="130">K51+L51</f>
        <v>0</v>
      </c>
      <c r="O51" s="28"/>
    </row>
    <row r="52" spans="1:15" s="27" customFormat="1" ht="24" x14ac:dyDescent="0.2">
      <c r="A52" s="50" t="s">
        <v>127</v>
      </c>
      <c r="B52" s="51" t="s">
        <v>125</v>
      </c>
      <c r="C52" s="52" t="s">
        <v>42</v>
      </c>
      <c r="D52" s="53" t="s">
        <v>5</v>
      </c>
      <c r="E52" s="54">
        <v>1</v>
      </c>
      <c r="F52" s="55">
        <v>0</v>
      </c>
      <c r="G52" s="55">
        <v>0</v>
      </c>
      <c r="H52" s="55">
        <f t="shared" ref="H52" si="131">F52+G52</f>
        <v>0</v>
      </c>
      <c r="I52" s="55">
        <f t="shared" ref="I52" si="132">E52*F52</f>
        <v>0</v>
      </c>
      <c r="J52" s="55">
        <f t="shared" ref="J52" si="133">E52*G52</f>
        <v>0</v>
      </c>
      <c r="K52" s="55">
        <f t="shared" ref="K52" si="134">(J52+I52)</f>
        <v>0</v>
      </c>
      <c r="L52" s="55">
        <f>K52*$L$3</f>
        <v>0</v>
      </c>
      <c r="M52" s="56">
        <f t="shared" ref="M52" si="135">K52+L52</f>
        <v>0</v>
      </c>
      <c r="O52" s="28"/>
    </row>
    <row r="53" spans="1:15" s="27" customFormat="1" x14ac:dyDescent="0.2">
      <c r="A53" s="41">
        <v>12</v>
      </c>
      <c r="B53" s="42"/>
      <c r="C53" s="43" t="s">
        <v>128</v>
      </c>
      <c r="D53" s="44"/>
      <c r="E53" s="45"/>
      <c r="F53" s="46"/>
      <c r="G53" s="46"/>
      <c r="H53" s="46"/>
      <c r="I53" s="46">
        <f>SUM(I54:I55)</f>
        <v>0</v>
      </c>
      <c r="J53" s="46">
        <f>SUM(J54:J55)</f>
        <v>0</v>
      </c>
      <c r="K53" s="46">
        <f>SUM(K54:K55)</f>
        <v>0</v>
      </c>
      <c r="L53" s="46">
        <f>SUM(L54:L55)</f>
        <v>0</v>
      </c>
      <c r="M53" s="46">
        <f>SUM(M54:M55)</f>
        <v>0</v>
      </c>
      <c r="O53" s="28"/>
    </row>
    <row r="54" spans="1:15" s="27" customFormat="1" x14ac:dyDescent="0.2">
      <c r="A54" s="50" t="s">
        <v>131</v>
      </c>
      <c r="B54" s="51" t="s">
        <v>130</v>
      </c>
      <c r="C54" s="52" t="s">
        <v>129</v>
      </c>
      <c r="D54" s="53" t="s">
        <v>2</v>
      </c>
      <c r="E54" s="54">
        <v>1</v>
      </c>
      <c r="F54" s="55">
        <v>0</v>
      </c>
      <c r="G54" s="55">
        <v>0</v>
      </c>
      <c r="H54" s="55">
        <f t="shared" ref="H54:H55" si="136">F54+G54</f>
        <v>0</v>
      </c>
      <c r="I54" s="55">
        <f t="shared" ref="I54:I55" si="137">E54*F54</f>
        <v>0</v>
      </c>
      <c r="J54" s="55">
        <f t="shared" ref="J54:J55" si="138">E54*G54</f>
        <v>0</v>
      </c>
      <c r="K54" s="55">
        <f t="shared" ref="K54:K55" si="139">(J54+I54)</f>
        <v>0</v>
      </c>
      <c r="L54" s="55">
        <f>K54*$L$3</f>
        <v>0</v>
      </c>
      <c r="M54" s="56">
        <f t="shared" ref="M54:M55" si="140">K54+L54</f>
        <v>0</v>
      </c>
      <c r="O54" s="28"/>
    </row>
    <row r="55" spans="1:15" s="27" customFormat="1" ht="36" x14ac:dyDescent="0.2">
      <c r="A55" s="50" t="s">
        <v>132</v>
      </c>
      <c r="B55" s="51">
        <v>94227</v>
      </c>
      <c r="C55" s="52" t="s">
        <v>57</v>
      </c>
      <c r="D55" s="53" t="s">
        <v>2</v>
      </c>
      <c r="E55" s="54">
        <v>1</v>
      </c>
      <c r="F55" s="55">
        <v>0</v>
      </c>
      <c r="G55" s="55">
        <v>0</v>
      </c>
      <c r="H55" s="55">
        <f t="shared" si="136"/>
        <v>0</v>
      </c>
      <c r="I55" s="55">
        <f t="shared" si="137"/>
        <v>0</v>
      </c>
      <c r="J55" s="55">
        <f t="shared" si="138"/>
        <v>0</v>
      </c>
      <c r="K55" s="55">
        <f t="shared" si="139"/>
        <v>0</v>
      </c>
      <c r="L55" s="55">
        <f>K55*$L$3</f>
        <v>0</v>
      </c>
      <c r="M55" s="56">
        <f t="shared" si="140"/>
        <v>0</v>
      </c>
      <c r="O55" s="28"/>
    </row>
    <row r="56" spans="1:15" s="27" customFormat="1" x14ac:dyDescent="0.2">
      <c r="A56" s="41">
        <v>13</v>
      </c>
      <c r="B56" s="42"/>
      <c r="C56" s="43" t="s">
        <v>133</v>
      </c>
      <c r="D56" s="44"/>
      <c r="E56" s="45"/>
      <c r="F56" s="46"/>
      <c r="G56" s="46"/>
      <c r="H56" s="46"/>
      <c r="I56" s="46">
        <f>SUM(I57:I58)</f>
        <v>0</v>
      </c>
      <c r="J56" s="46">
        <f>SUM(J57:J58)</f>
        <v>0</v>
      </c>
      <c r="K56" s="46">
        <f>SUM(K57:K58)</f>
        <v>0</v>
      </c>
      <c r="L56" s="46">
        <f>SUM(L57:L58)</f>
        <v>0</v>
      </c>
      <c r="M56" s="46">
        <f>SUM(M57:M58)</f>
        <v>0</v>
      </c>
      <c r="O56" s="28"/>
    </row>
    <row r="57" spans="1:15" s="27" customFormat="1" ht="24" x14ac:dyDescent="0.2">
      <c r="A57" s="50" t="s">
        <v>138</v>
      </c>
      <c r="B57" s="51" t="s">
        <v>136</v>
      </c>
      <c r="C57" s="52" t="s">
        <v>137</v>
      </c>
      <c r="D57" s="53" t="s">
        <v>3</v>
      </c>
      <c r="E57" s="54">
        <v>1</v>
      </c>
      <c r="F57" s="55">
        <v>0</v>
      </c>
      <c r="G57" s="55">
        <v>0</v>
      </c>
      <c r="H57" s="55">
        <f t="shared" ref="H57" si="141">F57+G57</f>
        <v>0</v>
      </c>
      <c r="I57" s="55">
        <f t="shared" ref="I57" si="142">E57*F57</f>
        <v>0</v>
      </c>
      <c r="J57" s="55">
        <f t="shared" ref="J57" si="143">E57*G57</f>
        <v>0</v>
      </c>
      <c r="K57" s="55">
        <f t="shared" ref="K57" si="144">(J57+I57)</f>
        <v>0</v>
      </c>
      <c r="L57" s="55">
        <f>K57*$L$3</f>
        <v>0</v>
      </c>
      <c r="M57" s="56">
        <f t="shared" ref="M57" si="145">K57+L57</f>
        <v>0</v>
      </c>
      <c r="O57" s="28"/>
    </row>
    <row r="58" spans="1:15" s="27" customFormat="1" ht="24" x14ac:dyDescent="0.2">
      <c r="A58" s="50" t="s">
        <v>139</v>
      </c>
      <c r="B58" s="51" t="s">
        <v>134</v>
      </c>
      <c r="C58" s="52" t="s">
        <v>135</v>
      </c>
      <c r="D58" s="53" t="s">
        <v>3</v>
      </c>
      <c r="E58" s="54">
        <v>1</v>
      </c>
      <c r="F58" s="55">
        <v>0</v>
      </c>
      <c r="G58" s="55">
        <v>0</v>
      </c>
      <c r="H58" s="55">
        <f t="shared" ref="H58" si="146">F58+G58</f>
        <v>0</v>
      </c>
      <c r="I58" s="55">
        <f t="shared" ref="I58" si="147">E58*F58</f>
        <v>0</v>
      </c>
      <c r="J58" s="55">
        <f t="shared" ref="J58" si="148">E58*G58</f>
        <v>0</v>
      </c>
      <c r="K58" s="55">
        <f t="shared" ref="K58" si="149">(J58+I58)</f>
        <v>0</v>
      </c>
      <c r="L58" s="55">
        <f>K58*$L$3</f>
        <v>0</v>
      </c>
      <c r="M58" s="56">
        <f t="shared" ref="M58" si="150">K58+L58</f>
        <v>0</v>
      </c>
      <c r="O58" s="28"/>
    </row>
    <row r="59" spans="1:15" s="27" customFormat="1" x14ac:dyDescent="0.2">
      <c r="A59" s="41">
        <v>14</v>
      </c>
      <c r="B59" s="42"/>
      <c r="C59" s="43" t="s">
        <v>133</v>
      </c>
      <c r="D59" s="44"/>
      <c r="E59" s="45"/>
      <c r="F59" s="46"/>
      <c r="G59" s="46"/>
      <c r="H59" s="46"/>
      <c r="I59" s="46">
        <f>SUM(I60:I61)</f>
        <v>0</v>
      </c>
      <c r="J59" s="46">
        <f>SUM(J60:J61)</f>
        <v>0</v>
      </c>
      <c r="K59" s="46">
        <f>SUM(K60:K61)</f>
        <v>0</v>
      </c>
      <c r="L59" s="46">
        <f>SUM(L60:L61)</f>
        <v>0</v>
      </c>
      <c r="M59" s="46">
        <f>SUM(M60:M61)</f>
        <v>0</v>
      </c>
      <c r="O59" s="28"/>
    </row>
    <row r="60" spans="1:15" s="27" customFormat="1" x14ac:dyDescent="0.2">
      <c r="A60" s="50" t="s">
        <v>140</v>
      </c>
      <c r="B60" s="51" t="s">
        <v>107</v>
      </c>
      <c r="C60" s="52" t="s">
        <v>106</v>
      </c>
      <c r="D60" s="53" t="s">
        <v>3</v>
      </c>
      <c r="E60" s="54">
        <v>1</v>
      </c>
      <c r="F60" s="55">
        <v>0</v>
      </c>
      <c r="G60" s="55">
        <v>0</v>
      </c>
      <c r="H60" s="55">
        <f t="shared" ref="H60:H61" si="151">F60+G60</f>
        <v>0</v>
      </c>
      <c r="I60" s="55">
        <f t="shared" ref="I60:I61" si="152">E60*F60</f>
        <v>0</v>
      </c>
      <c r="J60" s="55">
        <f t="shared" ref="J60:J61" si="153">E60*G60</f>
        <v>0</v>
      </c>
      <c r="K60" s="55">
        <f t="shared" ref="K60:K61" si="154">(J60+I60)</f>
        <v>0</v>
      </c>
      <c r="L60" s="55">
        <f>K60*$L$3</f>
        <v>0</v>
      </c>
      <c r="M60" s="56">
        <f t="shared" ref="M60:M61" si="155">K60+L60</f>
        <v>0</v>
      </c>
      <c r="O60" s="28"/>
    </row>
    <row r="61" spans="1:15" s="27" customFormat="1" ht="24" x14ac:dyDescent="0.2">
      <c r="A61" s="50" t="s">
        <v>141</v>
      </c>
      <c r="B61" s="51">
        <v>41595</v>
      </c>
      <c r="C61" s="52" t="s">
        <v>10</v>
      </c>
      <c r="D61" s="53" t="s">
        <v>2</v>
      </c>
      <c r="E61" s="54">
        <v>1</v>
      </c>
      <c r="F61" s="55">
        <v>0</v>
      </c>
      <c r="G61" s="55">
        <v>0</v>
      </c>
      <c r="H61" s="55">
        <f t="shared" si="151"/>
        <v>0</v>
      </c>
      <c r="I61" s="55">
        <f t="shared" si="152"/>
        <v>0</v>
      </c>
      <c r="J61" s="55">
        <f t="shared" si="153"/>
        <v>0</v>
      </c>
      <c r="K61" s="55">
        <f t="shared" si="154"/>
        <v>0</v>
      </c>
      <c r="L61" s="55">
        <f>K61*$L$3</f>
        <v>0</v>
      </c>
      <c r="M61" s="56">
        <f t="shared" si="155"/>
        <v>0</v>
      </c>
      <c r="O61" s="28"/>
    </row>
    <row r="62" spans="1:15" ht="20.100000000000001" customHeight="1" thickBot="1" x14ac:dyDescent="0.25">
      <c r="A62" s="26"/>
      <c r="B62" s="24"/>
      <c r="C62" s="25"/>
      <c r="D62" s="24"/>
      <c r="E62" s="23"/>
      <c r="F62" s="22"/>
      <c r="G62" s="22"/>
      <c r="H62" s="22"/>
      <c r="I62" s="22"/>
      <c r="J62" s="22"/>
      <c r="K62" s="21"/>
      <c r="L62" s="20" t="s">
        <v>21</v>
      </c>
      <c r="M62" s="19">
        <f>I5</f>
        <v>0</v>
      </c>
    </row>
    <row r="63" spans="1:15" ht="13.5" customHeight="1" x14ac:dyDescent="0.2">
      <c r="A63" s="18"/>
      <c r="B63" s="17"/>
      <c r="C63" s="60" t="s">
        <v>143</v>
      </c>
      <c r="D63" s="17"/>
      <c r="E63" s="16"/>
      <c r="F63" s="15"/>
      <c r="G63" s="15"/>
      <c r="H63" s="15"/>
      <c r="I63" s="15"/>
      <c r="J63" s="15"/>
      <c r="K63" s="14"/>
      <c r="L63" s="13" t="s">
        <v>20</v>
      </c>
      <c r="M63" s="12">
        <f>J5</f>
        <v>0</v>
      </c>
      <c r="O63" s="1"/>
    </row>
    <row r="64" spans="1:15" ht="13.5" customHeight="1" x14ac:dyDescent="0.2">
      <c r="A64" s="18"/>
      <c r="B64" s="17"/>
      <c r="C64" s="61"/>
      <c r="D64" s="17"/>
      <c r="E64" s="16"/>
      <c r="F64" s="15"/>
      <c r="G64" s="15"/>
      <c r="H64" s="15"/>
      <c r="I64" s="15"/>
      <c r="J64" s="15"/>
      <c r="K64" s="14"/>
      <c r="L64" s="13" t="s">
        <v>19</v>
      </c>
      <c r="M64" s="12">
        <f>M62+M63</f>
        <v>0</v>
      </c>
      <c r="O64" s="1"/>
    </row>
    <row r="65" spans="1:16" ht="12.95" customHeight="1" x14ac:dyDescent="0.2">
      <c r="A65" s="18"/>
      <c r="B65" s="17"/>
      <c r="C65" s="61"/>
      <c r="D65" s="17"/>
      <c r="E65" s="16"/>
      <c r="F65" s="15"/>
      <c r="G65" s="15"/>
      <c r="H65" s="15"/>
      <c r="I65" s="15"/>
      <c r="J65" s="15"/>
      <c r="K65" s="14"/>
      <c r="L65" s="13" t="s">
        <v>18</v>
      </c>
      <c r="M65" s="12">
        <f>L5</f>
        <v>0</v>
      </c>
      <c r="O65" s="1"/>
      <c r="P65" s="40"/>
    </row>
    <row r="66" spans="1:16" ht="12.95" customHeight="1" thickBot="1" x14ac:dyDescent="0.25">
      <c r="A66" s="11"/>
      <c r="B66" s="10"/>
      <c r="C66" s="62"/>
      <c r="D66" s="10"/>
      <c r="E66" s="9"/>
      <c r="F66" s="8"/>
      <c r="G66" s="8"/>
      <c r="H66" s="8"/>
      <c r="I66" s="8"/>
      <c r="J66" s="8"/>
      <c r="K66" s="7"/>
      <c r="L66" s="6" t="s">
        <v>17</v>
      </c>
      <c r="M66" s="5">
        <f>M64+M65</f>
        <v>0</v>
      </c>
      <c r="O66" s="1"/>
      <c r="P66" s="40"/>
    </row>
    <row r="67" spans="1:16" ht="12.95" customHeight="1" x14ac:dyDescent="0.2">
      <c r="A67" s="1"/>
      <c r="B67" s="1"/>
      <c r="L67" s="1"/>
      <c r="O67" s="1"/>
    </row>
    <row r="68" spans="1:16" ht="12.95" customHeight="1" x14ac:dyDescent="0.2">
      <c r="A68" s="1"/>
      <c r="B68" s="1"/>
      <c r="G68" s="49"/>
      <c r="L68" s="1"/>
      <c r="O68" s="1"/>
    </row>
    <row r="69" spans="1:16" ht="12.95" customHeight="1" x14ac:dyDescent="0.2">
      <c r="A69" s="1"/>
      <c r="B69" s="1"/>
      <c r="L69" s="1"/>
      <c r="O69" s="1"/>
    </row>
    <row r="70" spans="1:16" ht="12.95" customHeight="1" x14ac:dyDescent="0.2">
      <c r="A70" s="1"/>
      <c r="B70" s="1"/>
      <c r="L70" s="1"/>
      <c r="O70" s="1"/>
    </row>
    <row r="71" spans="1:16" ht="12.95" customHeight="1" x14ac:dyDescent="0.2">
      <c r="A71" s="1"/>
      <c r="B71" s="1"/>
      <c r="L71" s="1"/>
      <c r="O71" s="1"/>
    </row>
    <row r="72" spans="1:16" ht="12.95" customHeight="1" x14ac:dyDescent="0.2">
      <c r="A72" s="1"/>
      <c r="B72" s="1"/>
      <c r="L72" s="1"/>
      <c r="O72" s="1"/>
    </row>
    <row r="73" spans="1:16" ht="12.95" customHeight="1" x14ac:dyDescent="0.2">
      <c r="A73" s="1"/>
      <c r="B73" s="1"/>
      <c r="D73" s="40"/>
      <c r="L73" s="1"/>
      <c r="O73" s="1"/>
    </row>
    <row r="74" spans="1:16" ht="12.95" customHeight="1" x14ac:dyDescent="0.2">
      <c r="A74" s="1"/>
      <c r="B74" s="1"/>
      <c r="G74" s="49"/>
      <c r="L74" s="1"/>
      <c r="O74" s="1"/>
    </row>
    <row r="75" spans="1:16" ht="12.95" customHeight="1" x14ac:dyDescent="0.2">
      <c r="A75" s="1"/>
      <c r="B75" s="1"/>
      <c r="L75" s="1"/>
      <c r="O75" s="1"/>
    </row>
    <row r="76" spans="1:16" ht="12.95" customHeight="1" x14ac:dyDescent="0.2">
      <c r="A76" s="1"/>
      <c r="B76" s="1"/>
      <c r="L76" s="1"/>
      <c r="O76" s="1"/>
    </row>
    <row r="77" spans="1:16" ht="12.95" customHeight="1" x14ac:dyDescent="0.2">
      <c r="A77" s="1"/>
      <c r="B77" s="1"/>
      <c r="L77" s="1"/>
      <c r="O77" s="1"/>
    </row>
    <row r="78" spans="1:16" ht="12.95" customHeight="1" x14ac:dyDescent="0.2">
      <c r="A78" s="1"/>
      <c r="B78" s="1"/>
      <c r="L78" s="1"/>
      <c r="O78" s="1"/>
    </row>
    <row r="79" spans="1:16" ht="12.95" customHeight="1" x14ac:dyDescent="0.2">
      <c r="A79" s="1"/>
      <c r="B79" s="1"/>
      <c r="L79" s="1"/>
      <c r="O79" s="1"/>
    </row>
    <row r="80" spans="1:16" ht="12.95" customHeight="1" x14ac:dyDescent="0.2">
      <c r="A80" s="1"/>
      <c r="B80" s="1"/>
      <c r="L80" s="1"/>
      <c r="O80" s="1"/>
    </row>
    <row r="81" spans="1:15" ht="12.95" customHeight="1" x14ac:dyDescent="0.2">
      <c r="A81" s="1"/>
      <c r="B81" s="1"/>
      <c r="L81" s="1"/>
      <c r="O81" s="1"/>
    </row>
    <row r="82" spans="1:15" ht="12.95" customHeight="1" x14ac:dyDescent="0.2">
      <c r="A82" s="1"/>
      <c r="B82" s="1"/>
      <c r="L82" s="1"/>
      <c r="O82" s="1"/>
    </row>
    <row r="83" spans="1:15" ht="12.95" customHeight="1" x14ac:dyDescent="0.2">
      <c r="A83" s="1"/>
      <c r="B83" s="1"/>
      <c r="L83" s="1"/>
      <c r="O83" s="1"/>
    </row>
    <row r="84" spans="1:15" ht="12.95" customHeight="1" x14ac:dyDescent="0.2">
      <c r="A84" s="1"/>
      <c r="B84" s="1"/>
      <c r="L84" s="1"/>
      <c r="O84" s="1"/>
    </row>
    <row r="85" spans="1:15" ht="12.95" customHeight="1" x14ac:dyDescent="0.2">
      <c r="A85" s="1"/>
      <c r="B85" s="1"/>
      <c r="L85" s="1"/>
      <c r="O85" s="1"/>
    </row>
    <row r="86" spans="1:15" ht="12.95" customHeight="1" x14ac:dyDescent="0.2">
      <c r="A86" s="1"/>
      <c r="B86" s="1"/>
      <c r="L86" s="1"/>
      <c r="O86" s="1"/>
    </row>
    <row r="87" spans="1:15" ht="12.95" customHeight="1" x14ac:dyDescent="0.2">
      <c r="A87" s="1"/>
      <c r="B87" s="1"/>
      <c r="L87" s="1"/>
      <c r="O87" s="1"/>
    </row>
    <row r="88" spans="1:15" ht="12.95" customHeight="1" x14ac:dyDescent="0.2">
      <c r="A88" s="1"/>
      <c r="B88" s="1"/>
      <c r="L88" s="1"/>
      <c r="O88" s="1"/>
    </row>
    <row r="89" spans="1:15" ht="12.95" customHeight="1" x14ac:dyDescent="0.2">
      <c r="A89" s="1"/>
      <c r="B89" s="1"/>
      <c r="L89" s="1"/>
      <c r="O89" s="1"/>
    </row>
    <row r="90" spans="1:15" ht="12.95" customHeight="1" x14ac:dyDescent="0.2">
      <c r="A90" s="1"/>
      <c r="B90" s="1"/>
      <c r="L90" s="1"/>
      <c r="O90" s="1"/>
    </row>
    <row r="91" spans="1:15" ht="12.95" customHeight="1" x14ac:dyDescent="0.2">
      <c r="A91" s="1"/>
      <c r="B91" s="1"/>
      <c r="L91" s="1"/>
      <c r="O91" s="1"/>
    </row>
    <row r="92" spans="1:15" ht="12.95" customHeight="1" x14ac:dyDescent="0.2">
      <c r="A92" s="1"/>
      <c r="B92" s="1"/>
      <c r="L92" s="1"/>
      <c r="O92" s="1"/>
    </row>
    <row r="93" spans="1:15" ht="12.95" customHeight="1" x14ac:dyDescent="0.2">
      <c r="A93" s="1"/>
      <c r="B93" s="1"/>
      <c r="L93" s="1"/>
      <c r="O93" s="1"/>
    </row>
    <row r="94" spans="1:15" ht="12.95" customHeight="1" x14ac:dyDescent="0.2">
      <c r="A94" s="1"/>
      <c r="B94" s="1"/>
      <c r="L94" s="1"/>
      <c r="O94" s="1"/>
    </row>
    <row r="95" spans="1:15" ht="12.95" customHeight="1" x14ac:dyDescent="0.2">
      <c r="A95" s="1"/>
      <c r="B95" s="1"/>
      <c r="L95" s="1"/>
      <c r="O95" s="1"/>
    </row>
    <row r="96" spans="1:15" ht="12.95" customHeight="1" x14ac:dyDescent="0.2">
      <c r="A96" s="1"/>
      <c r="B96" s="1"/>
      <c r="L96" s="1"/>
      <c r="O96" s="1"/>
    </row>
    <row r="97" spans="1:15" ht="12.95" customHeight="1" x14ac:dyDescent="0.2">
      <c r="A97" s="1"/>
      <c r="B97" s="1"/>
      <c r="L97" s="1"/>
      <c r="O97" s="1"/>
    </row>
    <row r="98" spans="1:15" ht="12.95" customHeight="1" x14ac:dyDescent="0.2">
      <c r="A98" s="1"/>
      <c r="B98" s="1"/>
      <c r="L98" s="1"/>
      <c r="O98" s="1"/>
    </row>
    <row r="99" spans="1:15" ht="12.95" customHeight="1" x14ac:dyDescent="0.2">
      <c r="A99" s="1"/>
      <c r="B99" s="1"/>
      <c r="L99" s="1"/>
      <c r="O99" s="1"/>
    </row>
    <row r="100" spans="1:15" ht="12.95" customHeight="1" x14ac:dyDescent="0.2">
      <c r="A100" s="1"/>
      <c r="B100" s="1"/>
      <c r="L100" s="1"/>
      <c r="O100" s="1"/>
    </row>
    <row r="101" spans="1:15" ht="12.95" customHeight="1" x14ac:dyDescent="0.2">
      <c r="A101" s="1"/>
      <c r="B101" s="1"/>
      <c r="L101" s="1"/>
      <c r="O101" s="1"/>
    </row>
    <row r="102" spans="1:15" ht="12.95" customHeight="1" x14ac:dyDescent="0.2">
      <c r="A102" s="1"/>
      <c r="B102" s="1"/>
      <c r="L102" s="1"/>
      <c r="O102" s="1"/>
    </row>
    <row r="103" spans="1:15" ht="12.95" customHeight="1" x14ac:dyDescent="0.2">
      <c r="A103" s="1"/>
      <c r="B103" s="1"/>
      <c r="L103" s="1"/>
      <c r="O103" s="1"/>
    </row>
    <row r="104" spans="1:15" ht="12.95" customHeight="1" x14ac:dyDescent="0.2">
      <c r="A104" s="1"/>
      <c r="B104" s="1"/>
      <c r="L104" s="1"/>
      <c r="O104" s="1"/>
    </row>
    <row r="105" spans="1:15" ht="12.95" customHeight="1" x14ac:dyDescent="0.2">
      <c r="A105" s="1"/>
      <c r="B105" s="1"/>
      <c r="L105" s="1"/>
      <c r="O105" s="1"/>
    </row>
    <row r="106" spans="1:15" ht="12.95" customHeight="1" x14ac:dyDescent="0.2">
      <c r="A106" s="1"/>
      <c r="B106" s="1"/>
      <c r="L106" s="1"/>
      <c r="O106" s="1"/>
    </row>
    <row r="107" spans="1:15" ht="12.95" customHeight="1" x14ac:dyDescent="0.2">
      <c r="A107" s="1"/>
      <c r="B107" s="1"/>
      <c r="L107" s="1"/>
      <c r="O107" s="1"/>
    </row>
    <row r="108" spans="1:15" ht="12.95" customHeight="1" x14ac:dyDescent="0.2">
      <c r="A108" s="1"/>
      <c r="B108" s="1"/>
      <c r="L108" s="1"/>
      <c r="O108" s="1"/>
    </row>
    <row r="109" spans="1:15" ht="12.95" customHeight="1" x14ac:dyDescent="0.2">
      <c r="A109" s="1"/>
      <c r="B109" s="1"/>
      <c r="L109" s="1"/>
      <c r="O109" s="1"/>
    </row>
    <row r="110" spans="1:15" ht="12.95" customHeight="1" x14ac:dyDescent="0.2">
      <c r="A110" s="1"/>
      <c r="B110" s="1"/>
      <c r="L110" s="1"/>
      <c r="O110" s="1"/>
    </row>
    <row r="111" spans="1:15" ht="12.95" customHeight="1" x14ac:dyDescent="0.2">
      <c r="A111" s="1"/>
      <c r="B111" s="1"/>
      <c r="L111" s="1"/>
      <c r="O111" s="1"/>
    </row>
    <row r="112" spans="1:15" ht="12.95" customHeight="1" x14ac:dyDescent="0.2">
      <c r="A112" s="1"/>
      <c r="B112" s="1"/>
      <c r="L112" s="1"/>
      <c r="O112" s="1"/>
    </row>
    <row r="113" spans="1:15" ht="12.95" customHeight="1" x14ac:dyDescent="0.2">
      <c r="A113" s="1"/>
      <c r="B113" s="1"/>
      <c r="L113" s="1"/>
      <c r="O113" s="1"/>
    </row>
    <row r="114" spans="1:15" ht="12.95" customHeight="1" x14ac:dyDescent="0.2">
      <c r="A114" s="1"/>
      <c r="B114" s="1"/>
      <c r="L114" s="1"/>
      <c r="O114" s="1"/>
    </row>
    <row r="115" spans="1:15" ht="12.95" customHeight="1" x14ac:dyDescent="0.2">
      <c r="A115" s="1"/>
      <c r="B115" s="1"/>
      <c r="L115" s="1"/>
      <c r="O115" s="1"/>
    </row>
    <row r="116" spans="1:15" ht="12.95" customHeight="1" x14ac:dyDescent="0.2">
      <c r="A116" s="1"/>
      <c r="B116" s="1"/>
      <c r="L116" s="1"/>
      <c r="O116" s="1"/>
    </row>
    <row r="117" spans="1:15" ht="12.95" customHeight="1" x14ac:dyDescent="0.2">
      <c r="A117" s="1"/>
      <c r="B117" s="1"/>
      <c r="L117" s="1"/>
      <c r="O117" s="1"/>
    </row>
    <row r="118" spans="1:15" ht="12.95" customHeight="1" x14ac:dyDescent="0.2">
      <c r="A118" s="1"/>
      <c r="B118" s="1"/>
      <c r="L118" s="1"/>
      <c r="O118" s="1"/>
    </row>
    <row r="119" spans="1:15" ht="12.95" customHeight="1" x14ac:dyDescent="0.2">
      <c r="A119" s="1"/>
      <c r="B119" s="1"/>
      <c r="L119" s="1"/>
      <c r="O119" s="1"/>
    </row>
    <row r="120" spans="1:15" ht="12.95" customHeight="1" x14ac:dyDescent="0.2">
      <c r="A120" s="1"/>
      <c r="B120" s="1"/>
      <c r="L120" s="1"/>
      <c r="O120" s="1"/>
    </row>
    <row r="121" spans="1:15" ht="12.95" customHeight="1" x14ac:dyDescent="0.2">
      <c r="A121" s="1"/>
      <c r="B121" s="1"/>
      <c r="L121" s="1"/>
      <c r="O121" s="1"/>
    </row>
    <row r="122" spans="1:15" ht="12.95" customHeight="1" x14ac:dyDescent="0.2">
      <c r="A122" s="1"/>
      <c r="B122" s="1"/>
      <c r="L122" s="1"/>
      <c r="O122" s="1"/>
    </row>
    <row r="123" spans="1:15" ht="12.95" customHeight="1" x14ac:dyDescent="0.2">
      <c r="A123" s="1"/>
      <c r="B123" s="1"/>
      <c r="L123" s="1"/>
      <c r="O123" s="1"/>
    </row>
    <row r="124" spans="1:15" ht="12.95" customHeight="1" x14ac:dyDescent="0.2">
      <c r="A124" s="1"/>
      <c r="B124" s="1"/>
      <c r="L124" s="1"/>
      <c r="O124" s="1"/>
    </row>
    <row r="125" spans="1:15" ht="12.95" customHeight="1" x14ac:dyDescent="0.2">
      <c r="A125" s="1"/>
      <c r="B125" s="1"/>
      <c r="L125" s="1"/>
      <c r="O125" s="1"/>
    </row>
    <row r="126" spans="1:15" ht="12.95" customHeight="1" x14ac:dyDescent="0.2">
      <c r="A126" s="1"/>
      <c r="B126" s="1"/>
      <c r="L126" s="1"/>
      <c r="O126" s="1"/>
    </row>
    <row r="127" spans="1:15" ht="12.95" customHeight="1" x14ac:dyDescent="0.2">
      <c r="A127" s="1"/>
      <c r="B127" s="1"/>
      <c r="L127" s="1"/>
      <c r="O127" s="1"/>
    </row>
    <row r="128" spans="1:15" ht="12.95" customHeight="1" x14ac:dyDescent="0.2">
      <c r="A128" s="1"/>
      <c r="B128" s="1"/>
      <c r="L128" s="1"/>
      <c r="O128" s="1"/>
    </row>
    <row r="129" spans="1:15" ht="12.95" customHeight="1" x14ac:dyDescent="0.2">
      <c r="A129" s="1"/>
      <c r="B129" s="1"/>
      <c r="L129" s="1"/>
      <c r="O129" s="1"/>
    </row>
    <row r="130" spans="1:15" ht="12.95" customHeight="1" x14ac:dyDescent="0.2">
      <c r="A130" s="1"/>
      <c r="B130" s="1"/>
      <c r="L130" s="1"/>
      <c r="O130" s="1"/>
    </row>
    <row r="131" spans="1:15" ht="12.95" customHeight="1" x14ac:dyDescent="0.2">
      <c r="A131" s="1"/>
      <c r="B131" s="1"/>
      <c r="L131" s="1"/>
      <c r="O131" s="1"/>
    </row>
    <row r="132" spans="1:15" ht="12.95" customHeight="1" x14ac:dyDescent="0.2">
      <c r="A132" s="1"/>
      <c r="B132" s="1"/>
      <c r="L132" s="1"/>
      <c r="O132" s="1"/>
    </row>
    <row r="133" spans="1:15" ht="12.95" customHeight="1" x14ac:dyDescent="0.2">
      <c r="A133" s="1"/>
      <c r="B133" s="1"/>
      <c r="L133" s="1"/>
      <c r="O133" s="1"/>
    </row>
    <row r="134" spans="1:15" ht="12.95" customHeight="1" x14ac:dyDescent="0.2">
      <c r="A134" s="1"/>
      <c r="B134" s="1"/>
      <c r="L134" s="1"/>
      <c r="O134" s="1"/>
    </row>
    <row r="135" spans="1:15" ht="12.95" customHeight="1" x14ac:dyDescent="0.2">
      <c r="A135" s="1"/>
      <c r="B135" s="1"/>
      <c r="L135" s="1"/>
      <c r="O135" s="1"/>
    </row>
    <row r="136" spans="1:15" ht="12.95" customHeight="1" x14ac:dyDescent="0.2">
      <c r="A136" s="1"/>
      <c r="B136" s="1"/>
      <c r="L136" s="1"/>
      <c r="O136" s="1"/>
    </row>
    <row r="137" spans="1:15" ht="12.95" customHeight="1" x14ac:dyDescent="0.2">
      <c r="A137" s="1"/>
      <c r="B137" s="1"/>
      <c r="L137" s="1"/>
      <c r="O137" s="1"/>
    </row>
    <row r="138" spans="1:15" ht="12.95" customHeight="1" x14ac:dyDescent="0.2">
      <c r="A138" s="1"/>
      <c r="B138" s="1"/>
      <c r="L138" s="1"/>
      <c r="O138" s="1"/>
    </row>
    <row r="139" spans="1:15" ht="12.95" customHeight="1" x14ac:dyDescent="0.2">
      <c r="A139" s="1"/>
      <c r="B139" s="1"/>
      <c r="L139" s="1"/>
      <c r="O139" s="1"/>
    </row>
    <row r="140" spans="1:15" ht="12.95" customHeight="1" x14ac:dyDescent="0.2">
      <c r="A140" s="1"/>
      <c r="B140" s="1"/>
      <c r="L140" s="1"/>
      <c r="O140" s="1"/>
    </row>
    <row r="141" spans="1:15" ht="12.95" customHeight="1" x14ac:dyDescent="0.2">
      <c r="A141" s="1"/>
      <c r="B141" s="1"/>
      <c r="L141" s="1"/>
      <c r="O141" s="1"/>
    </row>
    <row r="142" spans="1:15" ht="12.95" customHeight="1" x14ac:dyDescent="0.2">
      <c r="A142" s="1"/>
      <c r="B142" s="1"/>
      <c r="L142" s="1"/>
      <c r="O142" s="1"/>
    </row>
    <row r="143" spans="1:15" ht="12.95" customHeight="1" x14ac:dyDescent="0.2">
      <c r="A143" s="1"/>
      <c r="B143" s="1"/>
      <c r="L143" s="1"/>
      <c r="O143" s="1"/>
    </row>
    <row r="144" spans="1:15" ht="12.95" customHeight="1" x14ac:dyDescent="0.2">
      <c r="A144" s="1"/>
      <c r="B144" s="1"/>
      <c r="L144" s="1"/>
      <c r="O144" s="1"/>
    </row>
    <row r="145" spans="1:15" ht="12.95" customHeight="1" x14ac:dyDescent="0.2">
      <c r="A145" s="1"/>
      <c r="B145" s="1"/>
      <c r="L145" s="1"/>
      <c r="O145" s="1"/>
    </row>
    <row r="146" spans="1:15" ht="12.95" customHeight="1" x14ac:dyDescent="0.2">
      <c r="A146" s="1"/>
      <c r="B146" s="1"/>
      <c r="L146" s="1"/>
      <c r="O146" s="1"/>
    </row>
    <row r="147" spans="1:15" ht="12.95" customHeight="1" x14ac:dyDescent="0.2">
      <c r="A147" s="1"/>
      <c r="B147" s="1"/>
      <c r="L147" s="1"/>
      <c r="O147" s="1"/>
    </row>
    <row r="148" spans="1:15" ht="12.95" customHeight="1" x14ac:dyDescent="0.2">
      <c r="A148" s="1"/>
      <c r="B148" s="1"/>
      <c r="L148" s="1"/>
      <c r="O148" s="1"/>
    </row>
    <row r="149" spans="1:15" ht="12.95" customHeight="1" x14ac:dyDescent="0.2">
      <c r="A149" s="1"/>
      <c r="B149" s="1"/>
      <c r="L149" s="1"/>
      <c r="O149" s="1"/>
    </row>
    <row r="150" spans="1:15" ht="12.95" customHeight="1" x14ac:dyDescent="0.2">
      <c r="A150" s="1"/>
      <c r="B150" s="1"/>
      <c r="L150" s="1"/>
      <c r="O150" s="1"/>
    </row>
    <row r="151" spans="1:15" ht="12.95" customHeight="1" x14ac:dyDescent="0.2">
      <c r="A151" s="1"/>
      <c r="B151" s="1"/>
      <c r="L151" s="1"/>
      <c r="O151" s="1"/>
    </row>
    <row r="152" spans="1:15" ht="12.95" customHeight="1" x14ac:dyDescent="0.2">
      <c r="A152" s="1"/>
      <c r="B152" s="1"/>
      <c r="L152" s="1"/>
      <c r="O152" s="1"/>
    </row>
    <row r="153" spans="1:15" ht="12.95" customHeight="1" x14ac:dyDescent="0.2">
      <c r="A153" s="1"/>
      <c r="B153" s="1"/>
      <c r="L153" s="1"/>
      <c r="O153" s="1"/>
    </row>
    <row r="154" spans="1:15" ht="12.95" customHeight="1" x14ac:dyDescent="0.2">
      <c r="A154" s="1"/>
      <c r="B154" s="1"/>
      <c r="L154" s="1"/>
      <c r="O154" s="1"/>
    </row>
    <row r="155" spans="1:15" ht="12.95" customHeight="1" x14ac:dyDescent="0.2">
      <c r="A155" s="1"/>
      <c r="B155" s="1"/>
      <c r="L155" s="1"/>
      <c r="O155" s="1"/>
    </row>
    <row r="156" spans="1:15" ht="12.95" customHeight="1" x14ac:dyDescent="0.2">
      <c r="A156" s="1"/>
      <c r="B156" s="1"/>
      <c r="L156" s="1"/>
      <c r="O156" s="1"/>
    </row>
    <row r="157" spans="1:15" ht="12.95" customHeight="1" x14ac:dyDescent="0.2">
      <c r="A157" s="1"/>
      <c r="B157" s="1"/>
      <c r="L157" s="1"/>
      <c r="O157" s="1"/>
    </row>
    <row r="158" spans="1:15" ht="12.95" customHeight="1" x14ac:dyDescent="0.2">
      <c r="A158" s="1"/>
      <c r="B158" s="1"/>
      <c r="L158" s="1"/>
      <c r="O158" s="1"/>
    </row>
    <row r="159" spans="1:15" ht="12.95" customHeight="1" x14ac:dyDescent="0.2">
      <c r="A159" s="1"/>
      <c r="B159" s="1"/>
      <c r="L159" s="1"/>
      <c r="O159" s="1"/>
    </row>
    <row r="160" spans="1:15" ht="12.95" customHeight="1" x14ac:dyDescent="0.2">
      <c r="A160" s="1"/>
      <c r="B160" s="1"/>
      <c r="L160" s="1"/>
      <c r="O160" s="1"/>
    </row>
    <row r="161" spans="1:15" ht="12.95" customHeight="1" x14ac:dyDescent="0.2">
      <c r="A161" s="1"/>
      <c r="B161" s="1"/>
      <c r="L161" s="1"/>
      <c r="O161" s="1"/>
    </row>
    <row r="162" spans="1:15" ht="12.95" customHeight="1" x14ac:dyDescent="0.2">
      <c r="A162" s="1"/>
      <c r="B162" s="1"/>
      <c r="L162" s="1"/>
      <c r="O162" s="1"/>
    </row>
    <row r="163" spans="1:15" ht="12.95" customHeight="1" x14ac:dyDescent="0.2">
      <c r="A163" s="1"/>
      <c r="B163" s="1"/>
      <c r="L163" s="1"/>
      <c r="O163" s="1"/>
    </row>
    <row r="164" spans="1:15" ht="12.95" customHeight="1" x14ac:dyDescent="0.2">
      <c r="A164" s="1"/>
      <c r="B164" s="1"/>
      <c r="L164" s="1"/>
      <c r="O164" s="1"/>
    </row>
    <row r="165" spans="1:15" ht="12.95" customHeight="1" x14ac:dyDescent="0.2">
      <c r="A165" s="1"/>
      <c r="B165" s="1"/>
      <c r="L165" s="1"/>
      <c r="O165" s="1"/>
    </row>
    <row r="166" spans="1:15" ht="12.95" customHeight="1" x14ac:dyDescent="0.2">
      <c r="A166" s="1"/>
      <c r="B166" s="1"/>
      <c r="L166" s="1"/>
      <c r="O166" s="1"/>
    </row>
    <row r="167" spans="1:15" ht="12.95" customHeight="1" x14ac:dyDescent="0.2">
      <c r="A167" s="1"/>
      <c r="B167" s="1"/>
      <c r="L167" s="1"/>
      <c r="O167" s="1"/>
    </row>
    <row r="168" spans="1:15" ht="12.95" customHeight="1" x14ac:dyDescent="0.2">
      <c r="A168" s="1"/>
      <c r="B168" s="1"/>
      <c r="L168" s="1"/>
      <c r="O168" s="1"/>
    </row>
    <row r="169" spans="1:15" ht="12.95" customHeight="1" x14ac:dyDescent="0.2">
      <c r="A169" s="1"/>
      <c r="B169" s="1"/>
      <c r="L169" s="1"/>
      <c r="O169" s="1"/>
    </row>
    <row r="170" spans="1:15" ht="12.95" customHeight="1" x14ac:dyDescent="0.2">
      <c r="A170" s="1"/>
      <c r="B170" s="1"/>
      <c r="L170" s="1"/>
      <c r="O170" s="1"/>
    </row>
    <row r="171" spans="1:15" ht="12.95" customHeight="1" x14ac:dyDescent="0.2">
      <c r="A171" s="1"/>
      <c r="B171" s="1"/>
      <c r="L171" s="1"/>
      <c r="O171" s="1"/>
    </row>
    <row r="172" spans="1:15" ht="12.95" customHeight="1" x14ac:dyDescent="0.2">
      <c r="A172" s="1"/>
      <c r="B172" s="1"/>
      <c r="L172" s="1"/>
      <c r="O172" s="1"/>
    </row>
    <row r="173" spans="1:15" ht="12.95" customHeight="1" x14ac:dyDescent="0.2">
      <c r="A173" s="1"/>
      <c r="B173" s="1"/>
      <c r="L173" s="1"/>
      <c r="O173" s="1"/>
    </row>
    <row r="174" spans="1:15" ht="12.95" customHeight="1" x14ac:dyDescent="0.2">
      <c r="A174" s="1"/>
      <c r="B174" s="1"/>
      <c r="L174" s="1"/>
      <c r="O174" s="1"/>
    </row>
    <row r="175" spans="1:15" ht="12.95" customHeight="1" x14ac:dyDescent="0.2">
      <c r="A175" s="1"/>
      <c r="B175" s="1"/>
      <c r="L175" s="1"/>
      <c r="O175" s="1"/>
    </row>
    <row r="176" spans="1:15" ht="12.95" customHeight="1" x14ac:dyDescent="0.2">
      <c r="A176" s="1"/>
      <c r="B176" s="1"/>
      <c r="L176" s="1"/>
      <c r="O176" s="1"/>
    </row>
    <row r="177" spans="1:15" ht="12.95" customHeight="1" x14ac:dyDescent="0.2">
      <c r="A177" s="1"/>
      <c r="B177" s="1"/>
      <c r="L177" s="1"/>
      <c r="O177" s="1"/>
    </row>
    <row r="178" spans="1:15" ht="12.95" customHeight="1" x14ac:dyDescent="0.2">
      <c r="A178" s="1"/>
      <c r="B178" s="1"/>
      <c r="L178" s="1"/>
      <c r="O178" s="1"/>
    </row>
    <row r="179" spans="1:15" ht="12.95" customHeight="1" x14ac:dyDescent="0.2">
      <c r="A179" s="1"/>
      <c r="B179" s="1"/>
      <c r="L179" s="1"/>
      <c r="O179" s="1"/>
    </row>
    <row r="180" spans="1:15" ht="12.95" customHeight="1" x14ac:dyDescent="0.2">
      <c r="A180" s="1"/>
      <c r="B180" s="1"/>
      <c r="L180" s="1"/>
      <c r="O180" s="1"/>
    </row>
    <row r="181" spans="1:15" ht="12.95" customHeight="1" x14ac:dyDescent="0.2">
      <c r="A181" s="1"/>
      <c r="B181" s="1"/>
      <c r="L181" s="1"/>
      <c r="O181" s="1"/>
    </row>
    <row r="182" spans="1:15" ht="12.95" customHeight="1" x14ac:dyDescent="0.2">
      <c r="A182" s="1"/>
      <c r="B182" s="1"/>
      <c r="L182" s="1"/>
      <c r="O182" s="1"/>
    </row>
    <row r="183" spans="1:15" ht="12.95" customHeight="1" x14ac:dyDescent="0.2">
      <c r="A183" s="1"/>
      <c r="B183" s="1"/>
      <c r="L183" s="1"/>
      <c r="O183" s="1"/>
    </row>
    <row r="184" spans="1:15" ht="12.95" customHeight="1" x14ac:dyDescent="0.2">
      <c r="A184" s="1"/>
      <c r="B184" s="1"/>
      <c r="L184" s="1"/>
      <c r="O184" s="1"/>
    </row>
    <row r="185" spans="1:15" ht="12.95" customHeight="1" x14ac:dyDescent="0.2">
      <c r="A185" s="1"/>
      <c r="B185" s="1"/>
      <c r="L185" s="1"/>
      <c r="O185" s="1"/>
    </row>
    <row r="186" spans="1:15" ht="12.95" customHeight="1" x14ac:dyDescent="0.2">
      <c r="A186" s="1"/>
      <c r="B186" s="1"/>
      <c r="L186" s="1"/>
      <c r="O186" s="1"/>
    </row>
    <row r="187" spans="1:15" ht="12.95" customHeight="1" x14ac:dyDescent="0.2">
      <c r="A187" s="1"/>
      <c r="B187" s="1"/>
      <c r="L187" s="1"/>
      <c r="O187" s="1"/>
    </row>
    <row r="188" spans="1:15" ht="12.95" customHeight="1" x14ac:dyDescent="0.2">
      <c r="A188" s="1"/>
      <c r="B188" s="1"/>
      <c r="L188" s="1"/>
      <c r="O188" s="1"/>
    </row>
    <row r="189" spans="1:15" ht="12.95" customHeight="1" x14ac:dyDescent="0.2">
      <c r="A189" s="1"/>
      <c r="B189" s="1"/>
      <c r="L189" s="1"/>
      <c r="O189" s="1"/>
    </row>
    <row r="190" spans="1:15" ht="12.95" customHeight="1" x14ac:dyDescent="0.2">
      <c r="A190" s="1"/>
      <c r="B190" s="1"/>
      <c r="L190" s="1"/>
      <c r="O190" s="1"/>
    </row>
    <row r="191" spans="1:15" ht="12.95" customHeight="1" x14ac:dyDescent="0.2">
      <c r="A191" s="1"/>
      <c r="B191" s="1"/>
      <c r="L191" s="1"/>
      <c r="O191" s="1"/>
    </row>
    <row r="192" spans="1:15" ht="12.95" customHeight="1" x14ac:dyDescent="0.2">
      <c r="A192" s="1"/>
      <c r="B192" s="1"/>
      <c r="L192" s="1"/>
      <c r="O192" s="1"/>
    </row>
    <row r="193" spans="1:15" ht="12.95" customHeight="1" x14ac:dyDescent="0.2">
      <c r="A193" s="1"/>
      <c r="B193" s="1"/>
      <c r="L193" s="1"/>
      <c r="O193" s="1"/>
    </row>
    <row r="194" spans="1:15" ht="12.95" customHeight="1" x14ac:dyDescent="0.2">
      <c r="A194" s="1"/>
      <c r="B194" s="1"/>
      <c r="L194" s="1"/>
      <c r="O194" s="1"/>
    </row>
    <row r="195" spans="1:15" ht="12.95" customHeight="1" x14ac:dyDescent="0.2">
      <c r="A195" s="1"/>
      <c r="B195" s="1"/>
      <c r="L195" s="1"/>
      <c r="O195" s="1"/>
    </row>
    <row r="196" spans="1:15" ht="12.95" customHeight="1" x14ac:dyDescent="0.2">
      <c r="A196" s="1"/>
      <c r="B196" s="1"/>
      <c r="L196" s="1"/>
      <c r="O196" s="1"/>
    </row>
    <row r="197" spans="1:15" ht="12.95" customHeight="1" x14ac:dyDescent="0.2">
      <c r="A197" s="1"/>
      <c r="B197" s="1"/>
      <c r="L197" s="1"/>
      <c r="O197" s="1"/>
    </row>
    <row r="198" spans="1:15" ht="12.95" customHeight="1" x14ac:dyDescent="0.2">
      <c r="A198" s="1"/>
      <c r="B198" s="1"/>
      <c r="L198" s="1"/>
      <c r="O198" s="1"/>
    </row>
    <row r="199" spans="1:15" ht="12.95" customHeight="1" x14ac:dyDescent="0.2">
      <c r="A199" s="1"/>
      <c r="B199" s="1"/>
      <c r="L199" s="1"/>
      <c r="O199" s="1"/>
    </row>
    <row r="200" spans="1:15" ht="12.95" customHeight="1" x14ac:dyDescent="0.2">
      <c r="A200" s="1"/>
      <c r="B200" s="1"/>
      <c r="L200" s="1"/>
      <c r="O200" s="1"/>
    </row>
    <row r="201" spans="1:15" ht="12.95" customHeight="1" x14ac:dyDescent="0.2">
      <c r="A201" s="1"/>
      <c r="B201" s="1"/>
      <c r="L201" s="1"/>
      <c r="O201" s="1"/>
    </row>
    <row r="202" spans="1:15" ht="12.95" customHeight="1" x14ac:dyDescent="0.2">
      <c r="A202" s="1"/>
      <c r="B202" s="1"/>
      <c r="L202" s="1"/>
      <c r="O202" s="1"/>
    </row>
    <row r="203" spans="1:15" ht="12.95" customHeight="1" x14ac:dyDescent="0.2">
      <c r="A203" s="1"/>
      <c r="B203" s="1"/>
      <c r="L203" s="1"/>
      <c r="O203" s="1"/>
    </row>
    <row r="204" spans="1:15" ht="12.95" customHeight="1" x14ac:dyDescent="0.2">
      <c r="A204" s="1"/>
      <c r="B204" s="1"/>
      <c r="L204" s="1"/>
      <c r="O204" s="1"/>
    </row>
    <row r="205" spans="1:15" ht="12.95" customHeight="1" x14ac:dyDescent="0.2">
      <c r="A205" s="1"/>
      <c r="B205" s="1"/>
      <c r="L205" s="1"/>
      <c r="O205" s="1"/>
    </row>
    <row r="206" spans="1:15" ht="12.95" customHeight="1" x14ac:dyDescent="0.2">
      <c r="A206" s="1"/>
      <c r="B206" s="1"/>
      <c r="L206" s="1"/>
      <c r="O206" s="1"/>
    </row>
    <row r="207" spans="1:15" ht="12.95" customHeight="1" x14ac:dyDescent="0.2">
      <c r="A207" s="1"/>
      <c r="B207" s="1"/>
      <c r="L207" s="1"/>
      <c r="O207" s="1"/>
    </row>
    <row r="208" spans="1:15" ht="12.95" customHeight="1" x14ac:dyDescent="0.2">
      <c r="A208" s="1"/>
      <c r="B208" s="1"/>
      <c r="L208" s="1"/>
      <c r="O208" s="1"/>
    </row>
    <row r="209" spans="1:15" ht="12.95" customHeight="1" x14ac:dyDescent="0.2">
      <c r="A209" s="1"/>
      <c r="B209" s="1"/>
      <c r="L209" s="1"/>
      <c r="O209" s="1"/>
    </row>
    <row r="210" spans="1:15" ht="12.95" customHeight="1" x14ac:dyDescent="0.2">
      <c r="A210" s="1"/>
      <c r="B210" s="1"/>
      <c r="L210" s="1"/>
      <c r="O210" s="1"/>
    </row>
    <row r="211" spans="1:15" ht="12.95" customHeight="1" x14ac:dyDescent="0.2">
      <c r="A211" s="1"/>
      <c r="B211" s="1"/>
      <c r="L211" s="1"/>
      <c r="O211" s="1"/>
    </row>
    <row r="212" spans="1:15" ht="12.95" customHeight="1" x14ac:dyDescent="0.2">
      <c r="A212" s="1"/>
      <c r="B212" s="1"/>
      <c r="L212" s="1"/>
      <c r="O212" s="1"/>
    </row>
    <row r="213" spans="1:15" ht="12.95" customHeight="1" x14ac:dyDescent="0.2">
      <c r="A213" s="1"/>
      <c r="B213" s="1"/>
      <c r="L213" s="1"/>
      <c r="O213" s="1"/>
    </row>
    <row r="214" spans="1:15" ht="12.95" customHeight="1" x14ac:dyDescent="0.2">
      <c r="A214" s="1"/>
      <c r="B214" s="1"/>
      <c r="L214" s="1"/>
      <c r="O214" s="1"/>
    </row>
    <row r="215" spans="1:15" ht="12.95" customHeight="1" x14ac:dyDescent="0.2">
      <c r="A215" s="1"/>
      <c r="B215" s="1"/>
      <c r="L215" s="1"/>
      <c r="O215" s="1"/>
    </row>
    <row r="216" spans="1:15" ht="12.95" customHeight="1" x14ac:dyDescent="0.2">
      <c r="A216" s="1"/>
      <c r="B216" s="1"/>
      <c r="L216" s="1"/>
      <c r="O216" s="1"/>
    </row>
    <row r="217" spans="1:15" ht="12.95" customHeight="1" x14ac:dyDescent="0.2">
      <c r="A217" s="1"/>
      <c r="B217" s="1"/>
      <c r="L217" s="1"/>
      <c r="O217" s="1"/>
    </row>
    <row r="218" spans="1:15" ht="12.95" customHeight="1" x14ac:dyDescent="0.2">
      <c r="A218" s="1"/>
      <c r="B218" s="1"/>
      <c r="L218" s="1"/>
      <c r="O218" s="1"/>
    </row>
    <row r="219" spans="1:15" ht="12.95" customHeight="1" x14ac:dyDescent="0.2">
      <c r="A219" s="1"/>
      <c r="B219" s="1"/>
      <c r="L219" s="1"/>
      <c r="O219" s="1"/>
    </row>
    <row r="220" spans="1:15" ht="12.95" customHeight="1" x14ac:dyDescent="0.2">
      <c r="A220" s="1"/>
      <c r="B220" s="1"/>
      <c r="L220" s="1"/>
      <c r="O220" s="1"/>
    </row>
    <row r="221" spans="1:15" ht="12.95" customHeight="1" x14ac:dyDescent="0.2">
      <c r="A221" s="1"/>
      <c r="B221" s="1"/>
      <c r="L221" s="1"/>
      <c r="O221" s="1"/>
    </row>
    <row r="222" spans="1:15" ht="12.95" customHeight="1" x14ac:dyDescent="0.2">
      <c r="A222" s="1"/>
      <c r="B222" s="1"/>
      <c r="L222" s="1"/>
      <c r="O222" s="1"/>
    </row>
    <row r="223" spans="1:15" ht="12.95" customHeight="1" x14ac:dyDescent="0.2">
      <c r="A223" s="1"/>
      <c r="B223" s="1"/>
      <c r="L223" s="1"/>
      <c r="O223" s="1"/>
    </row>
    <row r="224" spans="1:15" ht="12.95" customHeight="1" x14ac:dyDescent="0.2">
      <c r="A224" s="1"/>
      <c r="B224" s="1"/>
      <c r="L224" s="1"/>
      <c r="O224" s="1"/>
    </row>
    <row r="225" spans="1:15" ht="12.95" customHeight="1" x14ac:dyDescent="0.2">
      <c r="A225" s="1"/>
      <c r="B225" s="1"/>
      <c r="L225" s="1"/>
      <c r="O225" s="1"/>
    </row>
    <row r="226" spans="1:15" ht="12.95" customHeight="1" x14ac:dyDescent="0.2">
      <c r="A226" s="1"/>
      <c r="B226" s="1"/>
      <c r="L226" s="1"/>
      <c r="O226" s="1"/>
    </row>
    <row r="227" spans="1:15" ht="12.95" customHeight="1" x14ac:dyDescent="0.2">
      <c r="A227" s="1"/>
      <c r="B227" s="1"/>
      <c r="L227" s="1"/>
      <c r="O227" s="1"/>
    </row>
    <row r="228" spans="1:15" ht="12.95" customHeight="1" x14ac:dyDescent="0.2">
      <c r="A228" s="1"/>
      <c r="B228" s="1"/>
      <c r="L228" s="1"/>
      <c r="O228" s="1"/>
    </row>
    <row r="229" spans="1:15" ht="12.95" customHeight="1" x14ac:dyDescent="0.2">
      <c r="A229" s="1"/>
      <c r="B229" s="1"/>
      <c r="L229" s="1"/>
      <c r="O229" s="1"/>
    </row>
    <row r="230" spans="1:15" ht="12.95" customHeight="1" x14ac:dyDescent="0.2">
      <c r="A230" s="1"/>
      <c r="B230" s="1"/>
      <c r="L230" s="1"/>
      <c r="O230" s="1"/>
    </row>
    <row r="231" spans="1:15" ht="12.95" customHeight="1" x14ac:dyDescent="0.2">
      <c r="A231" s="1"/>
      <c r="B231" s="1"/>
      <c r="L231" s="1"/>
      <c r="O231" s="1"/>
    </row>
    <row r="232" spans="1:15" ht="12.95" customHeight="1" x14ac:dyDescent="0.2">
      <c r="A232" s="1"/>
      <c r="B232" s="1"/>
      <c r="L232" s="1"/>
      <c r="O232" s="1"/>
    </row>
    <row r="233" spans="1:15" ht="12.95" customHeight="1" x14ac:dyDescent="0.2">
      <c r="A233" s="1"/>
      <c r="B233" s="1"/>
      <c r="L233" s="1"/>
      <c r="O233" s="1"/>
    </row>
    <row r="234" spans="1:15" ht="12.95" customHeight="1" x14ac:dyDescent="0.2">
      <c r="A234" s="1"/>
      <c r="B234" s="1"/>
      <c r="L234" s="1"/>
      <c r="O234" s="1"/>
    </row>
    <row r="235" spans="1:15" ht="12.95" customHeight="1" x14ac:dyDescent="0.2">
      <c r="A235" s="1"/>
      <c r="B235" s="1"/>
      <c r="L235" s="1"/>
      <c r="O235" s="1"/>
    </row>
    <row r="236" spans="1:15" ht="12.95" customHeight="1" x14ac:dyDescent="0.2">
      <c r="A236" s="1"/>
      <c r="B236" s="1"/>
      <c r="L236" s="1"/>
      <c r="O236" s="1"/>
    </row>
    <row r="237" spans="1:15" ht="12.95" customHeight="1" x14ac:dyDescent="0.2">
      <c r="A237" s="1"/>
      <c r="B237" s="1"/>
      <c r="L237" s="1"/>
      <c r="O237" s="1"/>
    </row>
    <row r="238" spans="1:15" ht="12.95" customHeight="1" x14ac:dyDescent="0.2">
      <c r="A238" s="1"/>
      <c r="B238" s="1"/>
      <c r="L238" s="1"/>
      <c r="O238" s="1"/>
    </row>
    <row r="239" spans="1:15" ht="12.95" customHeight="1" x14ac:dyDescent="0.2">
      <c r="A239" s="1"/>
      <c r="B239" s="1"/>
      <c r="L239" s="1"/>
      <c r="O239" s="1"/>
    </row>
    <row r="240" spans="1:15" ht="12.95" customHeight="1" x14ac:dyDescent="0.2">
      <c r="A240" s="1"/>
      <c r="B240" s="1"/>
      <c r="L240" s="1"/>
      <c r="O240" s="1"/>
    </row>
    <row r="241" spans="1:15" ht="12.95" customHeight="1" x14ac:dyDescent="0.2">
      <c r="A241" s="1"/>
      <c r="B241" s="1"/>
      <c r="L241" s="1"/>
      <c r="O241" s="1"/>
    </row>
    <row r="242" spans="1:15" ht="12.95" customHeight="1" x14ac:dyDescent="0.2">
      <c r="A242" s="1"/>
      <c r="B242" s="1"/>
      <c r="L242" s="1"/>
      <c r="O242" s="1"/>
    </row>
    <row r="243" spans="1:15" ht="12.95" customHeight="1" x14ac:dyDescent="0.2">
      <c r="A243" s="1"/>
      <c r="B243" s="1"/>
      <c r="L243" s="1"/>
      <c r="O243" s="1"/>
    </row>
    <row r="244" spans="1:15" ht="12.95" customHeight="1" x14ac:dyDescent="0.2">
      <c r="A244" s="1"/>
      <c r="B244" s="1"/>
      <c r="L244" s="1"/>
      <c r="O244" s="1"/>
    </row>
    <row r="245" spans="1:15" ht="12.95" customHeight="1" x14ac:dyDescent="0.2">
      <c r="A245" s="1"/>
      <c r="B245" s="1"/>
      <c r="L245" s="1"/>
      <c r="O245" s="1"/>
    </row>
    <row r="246" spans="1:15" ht="12.95" customHeight="1" x14ac:dyDescent="0.2">
      <c r="A246" s="1"/>
      <c r="B246" s="1"/>
      <c r="L246" s="1"/>
      <c r="O246" s="1"/>
    </row>
    <row r="247" spans="1:15" ht="12.95" customHeight="1" x14ac:dyDescent="0.2">
      <c r="A247" s="1"/>
      <c r="B247" s="1"/>
      <c r="L247" s="1"/>
      <c r="O247" s="1"/>
    </row>
    <row r="248" spans="1:15" ht="12.95" customHeight="1" x14ac:dyDescent="0.2">
      <c r="A248" s="1"/>
      <c r="B248" s="1"/>
      <c r="L248" s="1"/>
      <c r="O248" s="1"/>
    </row>
    <row r="249" spans="1:15" ht="12.95" customHeight="1" x14ac:dyDescent="0.2">
      <c r="A249" s="1"/>
      <c r="B249" s="1"/>
      <c r="L249" s="1"/>
      <c r="O249" s="1"/>
    </row>
    <row r="250" spans="1:15" ht="12.95" customHeight="1" x14ac:dyDescent="0.2">
      <c r="A250" s="1"/>
      <c r="B250" s="1"/>
      <c r="L250" s="1"/>
      <c r="O250" s="1"/>
    </row>
    <row r="251" spans="1:15" ht="12.95" customHeight="1" x14ac:dyDescent="0.2">
      <c r="A251" s="1"/>
      <c r="B251" s="1"/>
      <c r="L251" s="1"/>
      <c r="O251" s="1"/>
    </row>
    <row r="252" spans="1:15" ht="12.95" customHeight="1" x14ac:dyDescent="0.2">
      <c r="A252" s="1"/>
      <c r="B252" s="1"/>
      <c r="L252" s="1"/>
      <c r="O252" s="1"/>
    </row>
    <row r="253" spans="1:15" ht="12.95" customHeight="1" x14ac:dyDescent="0.2">
      <c r="A253" s="1"/>
      <c r="B253" s="1"/>
      <c r="L253" s="1"/>
      <c r="O253" s="1"/>
    </row>
    <row r="254" spans="1:15" ht="12.95" customHeight="1" x14ac:dyDescent="0.2">
      <c r="A254" s="1"/>
      <c r="B254" s="1"/>
      <c r="L254" s="1"/>
      <c r="O254" s="1"/>
    </row>
    <row r="255" spans="1:15" ht="12.95" customHeight="1" x14ac:dyDescent="0.2">
      <c r="A255" s="1"/>
      <c r="B255" s="1"/>
      <c r="L255" s="1"/>
      <c r="O255" s="1"/>
    </row>
    <row r="256" spans="1:15" ht="12.95" customHeight="1" x14ac:dyDescent="0.2">
      <c r="A256" s="1"/>
      <c r="B256" s="1"/>
      <c r="L256" s="1"/>
      <c r="O256" s="1"/>
    </row>
    <row r="257" spans="1:15" ht="12.95" customHeight="1" x14ac:dyDescent="0.2">
      <c r="A257" s="1"/>
      <c r="B257" s="1"/>
      <c r="L257" s="1"/>
      <c r="O257" s="1"/>
    </row>
    <row r="258" spans="1:15" ht="12.95" customHeight="1" x14ac:dyDescent="0.2">
      <c r="A258" s="1"/>
      <c r="B258" s="1"/>
      <c r="L258" s="1"/>
      <c r="O258" s="1"/>
    </row>
    <row r="259" spans="1:15" ht="12.95" customHeight="1" x14ac:dyDescent="0.2">
      <c r="A259" s="1"/>
      <c r="B259" s="1"/>
      <c r="L259" s="1"/>
      <c r="O259" s="1"/>
    </row>
    <row r="260" spans="1:15" ht="12.95" customHeight="1" x14ac:dyDescent="0.2">
      <c r="A260" s="1"/>
      <c r="B260" s="1"/>
      <c r="L260" s="1"/>
      <c r="O260" s="1"/>
    </row>
    <row r="261" spans="1:15" ht="12.95" customHeight="1" x14ac:dyDescent="0.2">
      <c r="A261" s="1"/>
      <c r="B261" s="1"/>
      <c r="L261" s="1"/>
      <c r="O261" s="1"/>
    </row>
    <row r="262" spans="1:15" ht="12.95" customHeight="1" x14ac:dyDescent="0.2">
      <c r="A262" s="1"/>
      <c r="B262" s="1"/>
      <c r="L262" s="1"/>
      <c r="O262" s="1"/>
    </row>
    <row r="263" spans="1:15" ht="12.95" customHeight="1" x14ac:dyDescent="0.2">
      <c r="A263" s="1"/>
      <c r="B263" s="1"/>
      <c r="L263" s="1"/>
      <c r="O263" s="1"/>
    </row>
    <row r="264" spans="1:15" ht="12.95" customHeight="1" x14ac:dyDescent="0.2">
      <c r="A264" s="1"/>
      <c r="B264" s="1"/>
      <c r="L264" s="1"/>
      <c r="O264" s="1"/>
    </row>
    <row r="265" spans="1:15" ht="12.95" customHeight="1" x14ac:dyDescent="0.2">
      <c r="A265" s="1"/>
      <c r="B265" s="1"/>
      <c r="L265" s="1"/>
      <c r="O265" s="1"/>
    </row>
    <row r="266" spans="1:15" ht="12.95" customHeight="1" x14ac:dyDescent="0.2">
      <c r="A266" s="1"/>
      <c r="B266" s="1"/>
      <c r="L266" s="1"/>
      <c r="O266" s="1"/>
    </row>
    <row r="267" spans="1:15" ht="12.95" customHeight="1" x14ac:dyDescent="0.2">
      <c r="A267" s="1"/>
      <c r="B267" s="1"/>
      <c r="L267" s="1"/>
      <c r="O267" s="1"/>
    </row>
    <row r="268" spans="1:15" ht="12.95" customHeight="1" x14ac:dyDescent="0.2">
      <c r="A268" s="1"/>
      <c r="B268" s="1"/>
      <c r="L268" s="1"/>
      <c r="O268" s="1"/>
    </row>
    <row r="269" spans="1:15" ht="12.95" customHeight="1" x14ac:dyDescent="0.2">
      <c r="A269" s="1"/>
      <c r="B269" s="1"/>
      <c r="L269" s="1"/>
      <c r="O269" s="1"/>
    </row>
    <row r="270" spans="1:15" ht="12.95" customHeight="1" x14ac:dyDescent="0.2">
      <c r="A270" s="1"/>
      <c r="B270" s="1"/>
      <c r="L270" s="1"/>
      <c r="O270" s="1"/>
    </row>
    <row r="271" spans="1:15" ht="12.95" customHeight="1" x14ac:dyDescent="0.2">
      <c r="A271" s="1"/>
      <c r="B271" s="1"/>
      <c r="L271" s="1"/>
      <c r="O271" s="1"/>
    </row>
    <row r="272" spans="1:15" ht="12.95" customHeight="1" x14ac:dyDescent="0.2">
      <c r="A272" s="1"/>
      <c r="B272" s="1"/>
      <c r="L272" s="1"/>
      <c r="O272" s="1"/>
    </row>
    <row r="273" spans="1:15" ht="12.95" customHeight="1" x14ac:dyDescent="0.2">
      <c r="A273" s="1"/>
      <c r="B273" s="1"/>
      <c r="L273" s="1"/>
      <c r="O273" s="1"/>
    </row>
    <row r="274" spans="1:15" ht="12.95" customHeight="1" x14ac:dyDescent="0.2">
      <c r="A274" s="1"/>
      <c r="B274" s="1"/>
      <c r="L274" s="1"/>
      <c r="O274" s="1"/>
    </row>
    <row r="275" spans="1:15" ht="12.95" customHeight="1" x14ac:dyDescent="0.2">
      <c r="A275" s="1"/>
      <c r="B275" s="1"/>
      <c r="L275" s="1"/>
      <c r="O275" s="1"/>
    </row>
    <row r="276" spans="1:15" ht="12.95" customHeight="1" x14ac:dyDescent="0.2">
      <c r="A276" s="1"/>
      <c r="B276" s="1"/>
      <c r="L276" s="1"/>
      <c r="O276" s="1"/>
    </row>
    <row r="277" spans="1:15" ht="12.95" customHeight="1" x14ac:dyDescent="0.2">
      <c r="A277" s="1"/>
      <c r="B277" s="1"/>
      <c r="L277" s="1"/>
      <c r="O277" s="1"/>
    </row>
    <row r="278" spans="1:15" ht="12.95" customHeight="1" x14ac:dyDescent="0.2">
      <c r="A278" s="1"/>
      <c r="B278" s="1"/>
      <c r="L278" s="1"/>
      <c r="O278" s="1"/>
    </row>
    <row r="279" spans="1:15" ht="12.95" customHeight="1" x14ac:dyDescent="0.2">
      <c r="A279" s="1"/>
      <c r="B279" s="1"/>
      <c r="L279" s="1"/>
      <c r="O279" s="1"/>
    </row>
    <row r="280" spans="1:15" ht="12.95" customHeight="1" x14ac:dyDescent="0.2">
      <c r="A280" s="1"/>
      <c r="B280" s="1"/>
      <c r="L280" s="1"/>
      <c r="O280" s="1"/>
    </row>
    <row r="281" spans="1:15" ht="12.95" customHeight="1" x14ac:dyDescent="0.2">
      <c r="A281" s="1"/>
      <c r="B281" s="1"/>
      <c r="L281" s="1"/>
      <c r="O281" s="1"/>
    </row>
    <row r="282" spans="1:15" ht="12.95" customHeight="1" x14ac:dyDescent="0.2">
      <c r="A282" s="1"/>
      <c r="B282" s="1"/>
      <c r="L282" s="1"/>
      <c r="O282" s="1"/>
    </row>
    <row r="283" spans="1:15" ht="12.95" customHeight="1" x14ac:dyDescent="0.2">
      <c r="A283" s="1"/>
      <c r="B283" s="1"/>
      <c r="L283" s="1"/>
      <c r="O283" s="1"/>
    </row>
    <row r="284" spans="1:15" ht="12.95" customHeight="1" x14ac:dyDescent="0.2">
      <c r="A284" s="1"/>
      <c r="B284" s="1"/>
      <c r="L284" s="1"/>
      <c r="O284" s="1"/>
    </row>
    <row r="285" spans="1:15" ht="12.95" customHeight="1" x14ac:dyDescent="0.2">
      <c r="A285" s="1"/>
      <c r="B285" s="1"/>
      <c r="L285" s="1"/>
      <c r="O285" s="1"/>
    </row>
    <row r="286" spans="1:15" ht="12.95" customHeight="1" x14ac:dyDescent="0.2">
      <c r="A286" s="1"/>
      <c r="B286" s="1"/>
      <c r="L286" s="1"/>
      <c r="O286" s="1"/>
    </row>
    <row r="287" spans="1:15" ht="12.95" customHeight="1" x14ac:dyDescent="0.2">
      <c r="A287" s="1"/>
      <c r="B287" s="1"/>
      <c r="L287" s="1"/>
      <c r="O287" s="1"/>
    </row>
    <row r="288" spans="1:15" ht="12.95" customHeight="1" x14ac:dyDescent="0.2">
      <c r="A288" s="1"/>
      <c r="B288" s="1"/>
      <c r="L288" s="1"/>
      <c r="O288" s="1"/>
    </row>
    <row r="289" spans="1:15" ht="12.95" customHeight="1" x14ac:dyDescent="0.2">
      <c r="A289" s="1"/>
      <c r="B289" s="1"/>
      <c r="L289" s="1"/>
      <c r="O289" s="1"/>
    </row>
    <row r="290" spans="1:15" ht="12.95" customHeight="1" x14ac:dyDescent="0.2">
      <c r="A290" s="1"/>
      <c r="B290" s="1"/>
      <c r="L290" s="1"/>
      <c r="O290" s="1"/>
    </row>
    <row r="291" spans="1:15" ht="12.95" customHeight="1" x14ac:dyDescent="0.2">
      <c r="A291" s="1"/>
      <c r="B291" s="1"/>
      <c r="L291" s="1"/>
      <c r="O291" s="1"/>
    </row>
    <row r="292" spans="1:15" ht="12.95" customHeight="1" x14ac:dyDescent="0.2">
      <c r="A292" s="1"/>
      <c r="B292" s="1"/>
      <c r="L292" s="1"/>
      <c r="O292" s="1"/>
    </row>
    <row r="293" spans="1:15" ht="12.95" customHeight="1" x14ac:dyDescent="0.2">
      <c r="A293" s="1"/>
      <c r="B293" s="1"/>
      <c r="L293" s="1"/>
      <c r="O293" s="1"/>
    </row>
    <row r="294" spans="1:15" ht="12.95" customHeight="1" x14ac:dyDescent="0.2">
      <c r="A294" s="1"/>
      <c r="B294" s="1"/>
      <c r="L294" s="1"/>
      <c r="O294" s="1"/>
    </row>
    <row r="295" spans="1:15" ht="12.95" customHeight="1" x14ac:dyDescent="0.2">
      <c r="A295" s="1"/>
      <c r="B295" s="1"/>
      <c r="L295" s="1"/>
      <c r="O295" s="1"/>
    </row>
    <row r="296" spans="1:15" ht="12.95" customHeight="1" x14ac:dyDescent="0.2">
      <c r="A296" s="1"/>
      <c r="B296" s="1"/>
      <c r="L296" s="1"/>
      <c r="O296" s="1"/>
    </row>
    <row r="297" spans="1:15" ht="12.95" customHeight="1" x14ac:dyDescent="0.2">
      <c r="A297" s="1"/>
      <c r="B297" s="1"/>
      <c r="L297" s="1"/>
      <c r="O297" s="1"/>
    </row>
    <row r="298" spans="1:15" ht="12.95" customHeight="1" x14ac:dyDescent="0.2">
      <c r="A298" s="1"/>
      <c r="B298" s="1"/>
      <c r="L298" s="1"/>
      <c r="O298" s="1"/>
    </row>
    <row r="299" spans="1:15" ht="12.95" customHeight="1" x14ac:dyDescent="0.2">
      <c r="A299" s="1"/>
      <c r="B299" s="1"/>
      <c r="L299" s="1"/>
      <c r="O299" s="1"/>
    </row>
    <row r="300" spans="1:15" ht="12.95" customHeight="1" x14ac:dyDescent="0.2">
      <c r="A300" s="1"/>
      <c r="B300" s="1"/>
      <c r="L300" s="1"/>
      <c r="O300" s="1"/>
    </row>
    <row r="301" spans="1:15" ht="12.95" customHeight="1" x14ac:dyDescent="0.2">
      <c r="A301" s="1"/>
      <c r="B301" s="1"/>
      <c r="L301" s="1"/>
      <c r="O301" s="1"/>
    </row>
    <row r="302" spans="1:15" ht="12.95" customHeight="1" x14ac:dyDescent="0.2">
      <c r="A302" s="1"/>
      <c r="B302" s="1"/>
      <c r="L302" s="1"/>
      <c r="O302" s="1"/>
    </row>
    <row r="303" spans="1:15" ht="12.95" customHeight="1" x14ac:dyDescent="0.2">
      <c r="A303" s="1"/>
      <c r="B303" s="1"/>
      <c r="L303" s="1"/>
      <c r="O303" s="1"/>
    </row>
    <row r="304" spans="1:15" ht="12.95" customHeight="1" x14ac:dyDescent="0.2">
      <c r="A304" s="1"/>
      <c r="B304" s="1"/>
      <c r="L304" s="1"/>
      <c r="O304" s="1"/>
    </row>
    <row r="305" spans="1:15" ht="12.95" customHeight="1" x14ac:dyDescent="0.2">
      <c r="A305" s="1"/>
      <c r="B305" s="1"/>
      <c r="L305" s="1"/>
      <c r="O305" s="1"/>
    </row>
    <row r="306" spans="1:15" ht="12.95" customHeight="1" x14ac:dyDescent="0.2">
      <c r="A306" s="1"/>
      <c r="B306" s="1"/>
      <c r="L306" s="1"/>
      <c r="O306" s="1"/>
    </row>
    <row r="307" spans="1:15" ht="12.95" customHeight="1" x14ac:dyDescent="0.2">
      <c r="A307" s="1"/>
      <c r="B307" s="1"/>
      <c r="L307" s="1"/>
      <c r="O307" s="1"/>
    </row>
    <row r="308" spans="1:15" ht="12.95" customHeight="1" x14ac:dyDescent="0.2">
      <c r="A308" s="1"/>
      <c r="B308" s="1"/>
      <c r="L308" s="1"/>
      <c r="O308" s="1"/>
    </row>
    <row r="309" spans="1:15" ht="12.95" customHeight="1" x14ac:dyDescent="0.2">
      <c r="A309" s="1"/>
      <c r="B309" s="1"/>
      <c r="L309" s="1"/>
      <c r="O309" s="1"/>
    </row>
    <row r="310" spans="1:15" ht="12.95" customHeight="1" x14ac:dyDescent="0.2">
      <c r="A310" s="1"/>
      <c r="B310" s="1"/>
      <c r="L310" s="1"/>
      <c r="O310" s="1"/>
    </row>
    <row r="311" spans="1:15" ht="12.95" customHeight="1" x14ac:dyDescent="0.2">
      <c r="A311" s="1"/>
      <c r="B311" s="1"/>
      <c r="L311" s="1"/>
      <c r="O311" s="1"/>
    </row>
    <row r="312" spans="1:15" ht="12.95" customHeight="1" x14ac:dyDescent="0.2">
      <c r="A312" s="1"/>
      <c r="B312" s="1"/>
      <c r="L312" s="1"/>
      <c r="O312" s="1"/>
    </row>
    <row r="313" spans="1:15" ht="12.95" customHeight="1" x14ac:dyDescent="0.2">
      <c r="A313" s="1"/>
      <c r="B313" s="1"/>
      <c r="L313" s="1"/>
      <c r="O313" s="1"/>
    </row>
    <row r="314" spans="1:15" ht="12.95" customHeight="1" x14ac:dyDescent="0.2">
      <c r="A314" s="1"/>
      <c r="B314" s="1"/>
      <c r="L314" s="1"/>
      <c r="O314" s="1"/>
    </row>
    <row r="315" spans="1:15" ht="12.95" customHeight="1" x14ac:dyDescent="0.2">
      <c r="A315" s="1"/>
      <c r="B315" s="1"/>
      <c r="L315" s="1"/>
      <c r="O315" s="1"/>
    </row>
    <row r="316" spans="1:15" ht="12.95" customHeight="1" x14ac:dyDescent="0.2">
      <c r="A316" s="1"/>
      <c r="B316" s="1"/>
      <c r="L316" s="1"/>
      <c r="O316" s="1"/>
    </row>
    <row r="317" spans="1:15" ht="12.95" customHeight="1" x14ac:dyDescent="0.2">
      <c r="A317" s="1"/>
      <c r="B317" s="1"/>
      <c r="L317" s="1"/>
      <c r="O317" s="1"/>
    </row>
    <row r="318" spans="1:15" ht="12.95" customHeight="1" x14ac:dyDescent="0.2">
      <c r="A318" s="1"/>
      <c r="B318" s="1"/>
      <c r="L318" s="1"/>
      <c r="O318" s="1"/>
    </row>
    <row r="319" spans="1:15" ht="12.95" customHeight="1" x14ac:dyDescent="0.2">
      <c r="A319" s="1"/>
      <c r="B319" s="1"/>
      <c r="L319" s="1"/>
      <c r="O319" s="1"/>
    </row>
    <row r="320" spans="1:15" ht="12.95" customHeight="1" x14ac:dyDescent="0.2">
      <c r="A320" s="1"/>
      <c r="B320" s="1"/>
      <c r="L320" s="1"/>
      <c r="O320" s="1"/>
    </row>
    <row r="321" spans="1:15" ht="12.95" customHeight="1" x14ac:dyDescent="0.2">
      <c r="A321" s="1"/>
      <c r="B321" s="1"/>
      <c r="L321" s="1"/>
      <c r="O321" s="1"/>
    </row>
    <row r="322" spans="1:15" ht="12.95" customHeight="1" x14ac:dyDescent="0.2">
      <c r="A322" s="1"/>
      <c r="B322" s="1"/>
      <c r="L322" s="1"/>
      <c r="O322" s="1"/>
    </row>
    <row r="323" spans="1:15" ht="12.95" customHeight="1" x14ac:dyDescent="0.2">
      <c r="A323" s="1"/>
      <c r="B323" s="1"/>
      <c r="L323" s="1"/>
      <c r="O323" s="1"/>
    </row>
    <row r="324" spans="1:15" ht="12.95" customHeight="1" x14ac:dyDescent="0.2">
      <c r="A324" s="1"/>
      <c r="B324" s="1"/>
      <c r="L324" s="1"/>
      <c r="O324" s="1"/>
    </row>
    <row r="325" spans="1:15" ht="12.95" customHeight="1" x14ac:dyDescent="0.2">
      <c r="A325" s="1"/>
      <c r="B325" s="1"/>
      <c r="L325" s="1"/>
      <c r="O325" s="1"/>
    </row>
    <row r="326" spans="1:15" ht="12.95" customHeight="1" x14ac:dyDescent="0.2">
      <c r="A326" s="1"/>
      <c r="B326" s="1"/>
      <c r="L326" s="1"/>
      <c r="O326" s="1"/>
    </row>
    <row r="327" spans="1:15" ht="12.95" customHeight="1" x14ac:dyDescent="0.2">
      <c r="A327" s="1"/>
      <c r="B327" s="1"/>
      <c r="L327" s="1"/>
      <c r="O327" s="1"/>
    </row>
    <row r="328" spans="1:15" ht="12.95" customHeight="1" x14ac:dyDescent="0.2">
      <c r="A328" s="1"/>
      <c r="B328" s="1"/>
      <c r="L328" s="1"/>
      <c r="O328" s="1"/>
    </row>
    <row r="329" spans="1:15" ht="12.95" customHeight="1" x14ac:dyDescent="0.2">
      <c r="A329" s="1"/>
      <c r="B329" s="1"/>
      <c r="L329" s="1"/>
      <c r="O329" s="1"/>
    </row>
    <row r="330" spans="1:15" ht="12.95" customHeight="1" x14ac:dyDescent="0.2">
      <c r="A330" s="1"/>
      <c r="B330" s="1"/>
      <c r="L330" s="1"/>
      <c r="O330" s="1"/>
    </row>
    <row r="331" spans="1:15" ht="12.95" customHeight="1" x14ac:dyDescent="0.2">
      <c r="A331" s="1"/>
      <c r="B331" s="1"/>
      <c r="L331" s="1"/>
      <c r="O331" s="1"/>
    </row>
    <row r="332" spans="1:15" ht="12.95" customHeight="1" x14ac:dyDescent="0.2">
      <c r="A332" s="1"/>
      <c r="B332" s="1"/>
      <c r="L332" s="1"/>
      <c r="O332" s="1"/>
    </row>
    <row r="333" spans="1:15" ht="12.95" customHeight="1" x14ac:dyDescent="0.2">
      <c r="A333" s="1"/>
      <c r="B333" s="1"/>
      <c r="L333" s="1"/>
      <c r="O333" s="1"/>
    </row>
    <row r="334" spans="1:15" ht="12.95" customHeight="1" x14ac:dyDescent="0.2">
      <c r="A334" s="1"/>
      <c r="B334" s="1"/>
      <c r="L334" s="1"/>
      <c r="O334" s="1"/>
    </row>
    <row r="335" spans="1:15" ht="12.95" customHeight="1" x14ac:dyDescent="0.2">
      <c r="A335" s="1"/>
      <c r="B335" s="1"/>
      <c r="L335" s="1"/>
      <c r="O335" s="1"/>
    </row>
    <row r="336" spans="1:15" ht="12.95" customHeight="1" x14ac:dyDescent="0.2">
      <c r="A336" s="1"/>
      <c r="B336" s="1"/>
      <c r="L336" s="1"/>
      <c r="O336" s="1"/>
    </row>
    <row r="337" spans="1:15" ht="12.95" customHeight="1" x14ac:dyDescent="0.2">
      <c r="A337" s="1"/>
      <c r="B337" s="1"/>
      <c r="L337" s="1"/>
      <c r="O337" s="1"/>
    </row>
    <row r="338" spans="1:15" ht="12.95" customHeight="1" x14ac:dyDescent="0.2">
      <c r="A338" s="1"/>
      <c r="B338" s="1"/>
      <c r="L338" s="1"/>
      <c r="O338" s="1"/>
    </row>
    <row r="339" spans="1:15" ht="12.95" customHeight="1" x14ac:dyDescent="0.2">
      <c r="A339" s="1"/>
      <c r="B339" s="1"/>
      <c r="L339" s="1"/>
      <c r="O339" s="1"/>
    </row>
    <row r="340" spans="1:15" ht="12.95" customHeight="1" x14ac:dyDescent="0.2">
      <c r="A340" s="1"/>
      <c r="B340" s="1"/>
      <c r="L340" s="1"/>
      <c r="O340" s="1"/>
    </row>
    <row r="341" spans="1:15" ht="12.95" customHeight="1" x14ac:dyDescent="0.2">
      <c r="A341" s="1"/>
      <c r="B341" s="1"/>
      <c r="L341" s="1"/>
      <c r="O341" s="1"/>
    </row>
    <row r="342" spans="1:15" ht="12.95" customHeight="1" x14ac:dyDescent="0.2">
      <c r="A342" s="1"/>
      <c r="B342" s="1"/>
      <c r="L342" s="1"/>
      <c r="O342" s="1"/>
    </row>
    <row r="343" spans="1:15" ht="12.95" customHeight="1" x14ac:dyDescent="0.2">
      <c r="A343" s="1"/>
      <c r="B343" s="1"/>
      <c r="L343" s="1"/>
      <c r="O343" s="1"/>
    </row>
    <row r="344" spans="1:15" ht="12.95" customHeight="1" x14ac:dyDescent="0.2">
      <c r="A344" s="1"/>
      <c r="B344" s="1"/>
      <c r="L344" s="1"/>
      <c r="O344" s="1"/>
    </row>
    <row r="345" spans="1:15" ht="12.95" customHeight="1" x14ac:dyDescent="0.2">
      <c r="A345" s="1"/>
      <c r="B345" s="1"/>
      <c r="L345" s="1"/>
      <c r="O345" s="1"/>
    </row>
    <row r="346" spans="1:15" ht="12.95" customHeight="1" x14ac:dyDescent="0.2">
      <c r="A346" s="1"/>
      <c r="B346" s="1"/>
      <c r="L346" s="1"/>
      <c r="O346" s="1"/>
    </row>
    <row r="347" spans="1:15" ht="12.95" customHeight="1" x14ac:dyDescent="0.2">
      <c r="A347" s="1"/>
      <c r="B347" s="1"/>
      <c r="L347" s="1"/>
      <c r="O347" s="1"/>
    </row>
    <row r="348" spans="1:15" ht="12.95" customHeight="1" x14ac:dyDescent="0.2">
      <c r="A348" s="1"/>
      <c r="B348" s="1"/>
      <c r="L348" s="1"/>
      <c r="O348" s="1"/>
    </row>
    <row r="349" spans="1:15" ht="12.95" customHeight="1" x14ac:dyDescent="0.2">
      <c r="A349" s="1"/>
      <c r="B349" s="1"/>
      <c r="L349" s="1"/>
      <c r="O349" s="1"/>
    </row>
    <row r="350" spans="1:15" ht="12.95" customHeight="1" x14ac:dyDescent="0.2">
      <c r="A350" s="1"/>
      <c r="B350" s="1"/>
      <c r="L350" s="1"/>
      <c r="O350" s="1"/>
    </row>
    <row r="351" spans="1:15" ht="12.95" customHeight="1" x14ac:dyDescent="0.2">
      <c r="A351" s="1"/>
      <c r="B351" s="1"/>
      <c r="L351" s="1"/>
      <c r="O351" s="1"/>
    </row>
    <row r="352" spans="1:15" ht="12.95" customHeight="1" x14ac:dyDescent="0.2">
      <c r="A352" s="1"/>
      <c r="B352" s="1"/>
      <c r="L352" s="1"/>
      <c r="O352" s="1"/>
    </row>
    <row r="353" spans="1:15" ht="12.95" customHeight="1" x14ac:dyDescent="0.2">
      <c r="A353" s="1"/>
      <c r="B353" s="1"/>
      <c r="L353" s="1"/>
      <c r="O353" s="1"/>
    </row>
    <row r="354" spans="1:15" ht="12.95" customHeight="1" x14ac:dyDescent="0.2">
      <c r="A354" s="1"/>
      <c r="B354" s="1"/>
      <c r="L354" s="1"/>
      <c r="O354" s="1"/>
    </row>
    <row r="355" spans="1:15" ht="12.95" customHeight="1" x14ac:dyDescent="0.2">
      <c r="A355" s="1"/>
      <c r="B355" s="1"/>
      <c r="L355" s="1"/>
      <c r="O355" s="1"/>
    </row>
    <row r="356" spans="1:15" ht="12.95" customHeight="1" x14ac:dyDescent="0.2">
      <c r="A356" s="1"/>
      <c r="B356" s="1"/>
      <c r="L356" s="1"/>
      <c r="O356" s="1"/>
    </row>
    <row r="357" spans="1:15" ht="12.95" customHeight="1" x14ac:dyDescent="0.2">
      <c r="A357" s="1"/>
      <c r="B357" s="1"/>
      <c r="L357" s="1"/>
      <c r="O357" s="1"/>
    </row>
    <row r="358" spans="1:15" ht="12.95" customHeight="1" x14ac:dyDescent="0.2">
      <c r="A358" s="1"/>
      <c r="B358" s="1"/>
      <c r="L358" s="1"/>
      <c r="O358" s="1"/>
    </row>
    <row r="359" spans="1:15" ht="12.95" customHeight="1" x14ac:dyDescent="0.2">
      <c r="A359" s="1"/>
      <c r="B359" s="1"/>
      <c r="L359" s="1"/>
      <c r="O359" s="1"/>
    </row>
    <row r="360" spans="1:15" ht="12.95" customHeight="1" x14ac:dyDescent="0.2">
      <c r="A360" s="1"/>
      <c r="B360" s="1"/>
      <c r="L360" s="1"/>
      <c r="O360" s="1"/>
    </row>
    <row r="361" spans="1:15" ht="12.95" customHeight="1" x14ac:dyDescent="0.2">
      <c r="A361" s="1"/>
      <c r="B361" s="1"/>
      <c r="L361" s="1"/>
      <c r="O361" s="1"/>
    </row>
    <row r="362" spans="1:15" ht="12.95" customHeight="1" x14ac:dyDescent="0.2">
      <c r="A362" s="1"/>
      <c r="B362" s="1"/>
      <c r="L362" s="1"/>
      <c r="O362" s="1"/>
    </row>
    <row r="363" spans="1:15" ht="12.95" customHeight="1" x14ac:dyDescent="0.2">
      <c r="A363" s="1"/>
      <c r="B363" s="1"/>
      <c r="L363" s="1"/>
      <c r="O363" s="1"/>
    </row>
    <row r="364" spans="1:15" ht="12.95" customHeight="1" x14ac:dyDescent="0.2">
      <c r="A364" s="1"/>
      <c r="B364" s="1"/>
      <c r="L364" s="1"/>
      <c r="O364" s="1"/>
    </row>
    <row r="365" spans="1:15" ht="12.95" customHeight="1" x14ac:dyDescent="0.2">
      <c r="A365" s="1"/>
      <c r="B365" s="1"/>
      <c r="L365" s="1"/>
      <c r="O365" s="1"/>
    </row>
    <row r="366" spans="1:15" ht="12.95" customHeight="1" x14ac:dyDescent="0.2">
      <c r="A366" s="1"/>
      <c r="B366" s="1"/>
      <c r="L366" s="1"/>
      <c r="O366" s="1"/>
    </row>
    <row r="367" spans="1:15" ht="12.95" customHeight="1" x14ac:dyDescent="0.2">
      <c r="A367" s="1"/>
      <c r="B367" s="1"/>
      <c r="L367" s="1"/>
      <c r="O367" s="1"/>
    </row>
    <row r="368" spans="1:15" ht="12.95" customHeight="1" x14ac:dyDescent="0.2">
      <c r="A368" s="1"/>
      <c r="B368" s="1"/>
      <c r="L368" s="1"/>
      <c r="O368" s="1"/>
    </row>
    <row r="369" spans="1:15" ht="12.95" customHeight="1" x14ac:dyDescent="0.2">
      <c r="A369" s="1"/>
      <c r="B369" s="1"/>
      <c r="L369" s="1"/>
      <c r="O369" s="1"/>
    </row>
    <row r="370" spans="1:15" ht="12.95" customHeight="1" x14ac:dyDescent="0.2">
      <c r="A370" s="1"/>
      <c r="B370" s="1"/>
      <c r="L370" s="1"/>
      <c r="O370" s="1"/>
    </row>
    <row r="371" spans="1:15" ht="12.95" customHeight="1" x14ac:dyDescent="0.2">
      <c r="A371" s="1"/>
      <c r="B371" s="1"/>
      <c r="L371" s="1"/>
      <c r="O371" s="1"/>
    </row>
    <row r="372" spans="1:15" ht="12.95" customHeight="1" x14ac:dyDescent="0.2">
      <c r="A372" s="1"/>
      <c r="B372" s="1"/>
      <c r="L372" s="1"/>
      <c r="O372" s="1"/>
    </row>
    <row r="373" spans="1:15" ht="12.95" customHeight="1" x14ac:dyDescent="0.2">
      <c r="A373" s="1"/>
      <c r="B373" s="1"/>
      <c r="L373" s="1"/>
      <c r="O373" s="1"/>
    </row>
    <row r="374" spans="1:15" ht="12.95" customHeight="1" x14ac:dyDescent="0.2">
      <c r="A374" s="1"/>
      <c r="B374" s="1"/>
      <c r="L374" s="1"/>
      <c r="O374" s="1"/>
    </row>
    <row r="375" spans="1:15" ht="12.95" customHeight="1" x14ac:dyDescent="0.2">
      <c r="A375" s="1"/>
      <c r="B375" s="1"/>
      <c r="L375" s="1"/>
      <c r="O375" s="1"/>
    </row>
    <row r="376" spans="1:15" ht="12.95" customHeight="1" x14ac:dyDescent="0.2">
      <c r="A376" s="1"/>
      <c r="B376" s="1"/>
      <c r="L376" s="1"/>
      <c r="O376" s="1"/>
    </row>
    <row r="377" spans="1:15" ht="12.95" customHeight="1" x14ac:dyDescent="0.2">
      <c r="A377" s="1"/>
      <c r="B377" s="1"/>
      <c r="L377" s="1"/>
      <c r="O377" s="1"/>
    </row>
    <row r="378" spans="1:15" ht="12.95" customHeight="1" x14ac:dyDescent="0.2">
      <c r="A378" s="1"/>
      <c r="B378" s="1"/>
      <c r="L378" s="1"/>
      <c r="O378" s="1"/>
    </row>
    <row r="379" spans="1:15" ht="12.95" customHeight="1" x14ac:dyDescent="0.2">
      <c r="A379" s="1"/>
      <c r="B379" s="1"/>
      <c r="L379" s="1"/>
      <c r="O379" s="1"/>
    </row>
    <row r="380" spans="1:15" ht="12.95" customHeight="1" x14ac:dyDescent="0.2">
      <c r="A380" s="1"/>
      <c r="B380" s="1"/>
      <c r="L380" s="1"/>
      <c r="O380" s="1"/>
    </row>
    <row r="381" spans="1:15" ht="12.95" customHeight="1" x14ac:dyDescent="0.2">
      <c r="A381" s="1"/>
      <c r="B381" s="1"/>
      <c r="L381" s="1"/>
      <c r="O381" s="1"/>
    </row>
    <row r="382" spans="1:15" ht="12.95" customHeight="1" x14ac:dyDescent="0.2">
      <c r="A382" s="1"/>
      <c r="B382" s="1"/>
      <c r="L382" s="1"/>
      <c r="O382" s="1"/>
    </row>
    <row r="383" spans="1:15" ht="12.95" customHeight="1" x14ac:dyDescent="0.2">
      <c r="A383" s="1"/>
      <c r="B383" s="1"/>
      <c r="L383" s="1"/>
      <c r="O383" s="1"/>
    </row>
    <row r="384" spans="1:15" ht="12.95" customHeight="1" x14ac:dyDescent="0.2">
      <c r="A384" s="1"/>
      <c r="B384" s="1"/>
      <c r="L384" s="1"/>
      <c r="O384" s="1"/>
    </row>
    <row r="385" spans="1:15" ht="12.95" customHeight="1" x14ac:dyDescent="0.2">
      <c r="A385" s="1"/>
      <c r="B385" s="1"/>
      <c r="L385" s="1"/>
      <c r="O385" s="1"/>
    </row>
    <row r="386" spans="1:15" ht="12.95" customHeight="1" x14ac:dyDescent="0.2">
      <c r="A386" s="1"/>
      <c r="B386" s="1"/>
      <c r="L386" s="1"/>
      <c r="O386" s="1"/>
    </row>
    <row r="387" spans="1:15" ht="12.95" customHeight="1" x14ac:dyDescent="0.2">
      <c r="A387" s="1"/>
      <c r="B387" s="1"/>
      <c r="L387" s="1"/>
      <c r="O387" s="1"/>
    </row>
    <row r="388" spans="1:15" ht="12.95" customHeight="1" x14ac:dyDescent="0.2">
      <c r="A388" s="1"/>
      <c r="B388" s="1"/>
      <c r="L388" s="1"/>
      <c r="O388" s="1"/>
    </row>
    <row r="389" spans="1:15" ht="12.95" customHeight="1" x14ac:dyDescent="0.2">
      <c r="A389" s="1"/>
      <c r="B389" s="1"/>
      <c r="L389" s="1"/>
      <c r="O389" s="1"/>
    </row>
    <row r="390" spans="1:15" ht="12.95" customHeight="1" x14ac:dyDescent="0.2">
      <c r="A390" s="1"/>
      <c r="B390" s="1"/>
      <c r="L390" s="1"/>
      <c r="O390" s="1"/>
    </row>
    <row r="391" spans="1:15" ht="12.95" customHeight="1" x14ac:dyDescent="0.2">
      <c r="A391" s="1"/>
      <c r="B391" s="1"/>
      <c r="L391" s="1"/>
      <c r="O391" s="1"/>
    </row>
    <row r="392" spans="1:15" ht="12.95" customHeight="1" x14ac:dyDescent="0.2">
      <c r="A392" s="1"/>
      <c r="B392" s="1"/>
      <c r="L392" s="1"/>
      <c r="O392" s="1"/>
    </row>
    <row r="393" spans="1:15" ht="12.95" customHeight="1" x14ac:dyDescent="0.2">
      <c r="A393" s="1"/>
      <c r="B393" s="1"/>
      <c r="L393" s="1"/>
      <c r="O393" s="1"/>
    </row>
    <row r="394" spans="1:15" ht="12.95" customHeight="1" x14ac:dyDescent="0.2">
      <c r="A394" s="1"/>
      <c r="B394" s="1"/>
      <c r="L394" s="1"/>
      <c r="O394" s="1"/>
    </row>
    <row r="395" spans="1:15" ht="12.95" customHeight="1" x14ac:dyDescent="0.2">
      <c r="A395" s="1"/>
      <c r="B395" s="1"/>
      <c r="L395" s="1"/>
      <c r="O395" s="1"/>
    </row>
    <row r="396" spans="1:15" ht="12.95" customHeight="1" x14ac:dyDescent="0.2">
      <c r="A396" s="1"/>
      <c r="B396" s="1"/>
      <c r="L396" s="1"/>
      <c r="O396" s="1"/>
    </row>
    <row r="397" spans="1:15" ht="12.95" customHeight="1" x14ac:dyDescent="0.2">
      <c r="A397" s="1"/>
      <c r="B397" s="1"/>
      <c r="L397" s="1"/>
      <c r="O397" s="1"/>
    </row>
    <row r="398" spans="1:15" ht="12.95" customHeight="1" x14ac:dyDescent="0.2">
      <c r="A398" s="1"/>
      <c r="B398" s="1"/>
      <c r="L398" s="1"/>
      <c r="O398" s="1"/>
    </row>
    <row r="399" spans="1:15" ht="12.95" customHeight="1" x14ac:dyDescent="0.2">
      <c r="A399" s="1"/>
      <c r="B399" s="1"/>
      <c r="L399" s="1"/>
      <c r="O399" s="1"/>
    </row>
    <row r="400" spans="1:15" ht="12.95" customHeight="1" x14ac:dyDescent="0.2">
      <c r="A400" s="1"/>
      <c r="B400" s="1"/>
      <c r="L400" s="1"/>
      <c r="O400" s="1"/>
    </row>
    <row r="401" spans="1:15" ht="12.95" customHeight="1" x14ac:dyDescent="0.2">
      <c r="A401" s="1"/>
      <c r="B401" s="1"/>
      <c r="L401" s="1"/>
      <c r="O401" s="1"/>
    </row>
    <row r="402" spans="1:15" ht="12.95" customHeight="1" x14ac:dyDescent="0.2">
      <c r="A402" s="1"/>
      <c r="B402" s="1"/>
      <c r="L402" s="1"/>
      <c r="O402" s="1"/>
    </row>
    <row r="403" spans="1:15" ht="12.95" customHeight="1" x14ac:dyDescent="0.2">
      <c r="A403" s="1"/>
      <c r="B403" s="1"/>
      <c r="L403" s="1"/>
      <c r="O403" s="1"/>
    </row>
    <row r="404" spans="1:15" ht="12.95" customHeight="1" x14ac:dyDescent="0.2">
      <c r="A404" s="1"/>
      <c r="B404" s="1"/>
      <c r="L404" s="1"/>
      <c r="O404" s="1"/>
    </row>
    <row r="405" spans="1:15" ht="12.95" customHeight="1" x14ac:dyDescent="0.2">
      <c r="A405" s="1"/>
      <c r="B405" s="1"/>
      <c r="L405" s="1"/>
      <c r="O405" s="1"/>
    </row>
    <row r="406" spans="1:15" ht="12.95" customHeight="1" x14ac:dyDescent="0.2">
      <c r="A406" s="1"/>
      <c r="B406" s="1"/>
      <c r="L406" s="1"/>
      <c r="O406" s="1"/>
    </row>
    <row r="407" spans="1:15" ht="12.95" customHeight="1" x14ac:dyDescent="0.2">
      <c r="A407" s="1"/>
      <c r="B407" s="1"/>
      <c r="L407" s="1"/>
      <c r="O407" s="1"/>
    </row>
    <row r="408" spans="1:15" ht="12.95" customHeight="1" x14ac:dyDescent="0.2">
      <c r="A408" s="1"/>
      <c r="B408" s="1"/>
      <c r="L408" s="1"/>
      <c r="O408" s="1"/>
    </row>
    <row r="409" spans="1:15" ht="12.95" customHeight="1" x14ac:dyDescent="0.2">
      <c r="A409" s="1"/>
      <c r="B409" s="1"/>
      <c r="L409" s="1"/>
      <c r="O409" s="1"/>
    </row>
    <row r="410" spans="1:15" ht="12.95" customHeight="1" x14ac:dyDescent="0.2">
      <c r="A410" s="1"/>
      <c r="B410" s="1"/>
      <c r="L410" s="1"/>
      <c r="O410" s="1"/>
    </row>
    <row r="411" spans="1:15" ht="12.95" customHeight="1" x14ac:dyDescent="0.2">
      <c r="A411" s="1"/>
      <c r="B411" s="1"/>
      <c r="L411" s="1"/>
      <c r="O411" s="1"/>
    </row>
    <row r="412" spans="1:15" ht="12.95" customHeight="1" x14ac:dyDescent="0.2">
      <c r="A412" s="1"/>
      <c r="B412" s="1"/>
      <c r="L412" s="1"/>
      <c r="O412" s="1"/>
    </row>
    <row r="413" spans="1:15" ht="12.95" customHeight="1" x14ac:dyDescent="0.2">
      <c r="A413" s="1"/>
      <c r="B413" s="1"/>
      <c r="L413" s="1"/>
      <c r="O413" s="1"/>
    </row>
    <row r="414" spans="1:15" ht="12.95" customHeight="1" x14ac:dyDescent="0.2">
      <c r="A414" s="1"/>
      <c r="B414" s="1"/>
      <c r="L414" s="1"/>
      <c r="O414" s="1"/>
    </row>
    <row r="415" spans="1:15" ht="12.95" customHeight="1" x14ac:dyDescent="0.2">
      <c r="A415" s="1"/>
      <c r="B415" s="1"/>
      <c r="L415" s="1"/>
      <c r="O415" s="1"/>
    </row>
    <row r="416" spans="1:15" ht="12.95" customHeight="1" x14ac:dyDescent="0.2">
      <c r="A416" s="1"/>
      <c r="B416" s="1"/>
      <c r="L416" s="1"/>
      <c r="O416" s="1"/>
    </row>
    <row r="417" spans="1:15" ht="12.95" customHeight="1" x14ac:dyDescent="0.2">
      <c r="A417" s="1"/>
      <c r="B417" s="1"/>
      <c r="L417" s="1"/>
      <c r="O417" s="1"/>
    </row>
    <row r="418" spans="1:15" ht="12.95" customHeight="1" x14ac:dyDescent="0.2">
      <c r="A418" s="1"/>
      <c r="B418" s="1"/>
      <c r="L418" s="1"/>
      <c r="O418" s="1"/>
    </row>
    <row r="419" spans="1:15" ht="12.95" customHeight="1" x14ac:dyDescent="0.2">
      <c r="A419" s="1"/>
      <c r="B419" s="1"/>
      <c r="L419" s="1"/>
      <c r="O419" s="1"/>
    </row>
    <row r="420" spans="1:15" ht="12.95" customHeight="1" x14ac:dyDescent="0.2">
      <c r="A420" s="1"/>
      <c r="B420" s="1"/>
      <c r="L420" s="1"/>
      <c r="O420" s="1"/>
    </row>
    <row r="421" spans="1:15" ht="12.95" customHeight="1" x14ac:dyDescent="0.2">
      <c r="A421" s="1"/>
      <c r="B421" s="1"/>
      <c r="L421" s="1"/>
      <c r="O421" s="1"/>
    </row>
    <row r="422" spans="1:15" ht="12.95" customHeight="1" x14ac:dyDescent="0.2">
      <c r="A422" s="1"/>
      <c r="B422" s="1"/>
      <c r="L422" s="1"/>
      <c r="O422" s="1"/>
    </row>
    <row r="423" spans="1:15" ht="12.95" customHeight="1" x14ac:dyDescent="0.2">
      <c r="A423" s="1"/>
      <c r="B423" s="1"/>
      <c r="L423" s="1"/>
      <c r="O423" s="1"/>
    </row>
    <row r="424" spans="1:15" ht="12.95" customHeight="1" x14ac:dyDescent="0.2">
      <c r="A424" s="1"/>
      <c r="B424" s="1"/>
      <c r="L424" s="1"/>
      <c r="O424" s="1"/>
    </row>
    <row r="425" spans="1:15" ht="12.95" customHeight="1" x14ac:dyDescent="0.2">
      <c r="A425" s="1"/>
      <c r="B425" s="1"/>
      <c r="L425" s="1"/>
      <c r="O425" s="1"/>
    </row>
    <row r="426" spans="1:15" ht="12.95" customHeight="1" x14ac:dyDescent="0.2">
      <c r="A426" s="1"/>
      <c r="B426" s="1"/>
      <c r="L426" s="1"/>
      <c r="O426" s="1"/>
    </row>
    <row r="427" spans="1:15" ht="12.95" customHeight="1" x14ac:dyDescent="0.2">
      <c r="A427" s="1"/>
      <c r="B427" s="1"/>
      <c r="L427" s="1"/>
      <c r="O427" s="1"/>
    </row>
    <row r="428" spans="1:15" ht="12.95" customHeight="1" x14ac:dyDescent="0.2">
      <c r="A428" s="1"/>
      <c r="B428" s="1"/>
      <c r="L428" s="1"/>
      <c r="O428" s="1"/>
    </row>
    <row r="429" spans="1:15" ht="12.95" customHeight="1" x14ac:dyDescent="0.2">
      <c r="A429" s="1"/>
      <c r="B429" s="1"/>
      <c r="L429" s="1"/>
      <c r="O429" s="1"/>
    </row>
    <row r="430" spans="1:15" ht="12.95" customHeight="1" x14ac:dyDescent="0.2">
      <c r="A430" s="1"/>
      <c r="B430" s="1"/>
      <c r="L430" s="1"/>
      <c r="O430" s="1"/>
    </row>
    <row r="431" spans="1:15" ht="12.95" customHeight="1" x14ac:dyDescent="0.2">
      <c r="A431" s="1"/>
      <c r="B431" s="1"/>
      <c r="L431" s="1"/>
      <c r="O431" s="1"/>
    </row>
    <row r="432" spans="1:15" ht="12.95" customHeight="1" x14ac:dyDescent="0.2">
      <c r="A432" s="1"/>
      <c r="B432" s="1"/>
      <c r="L432" s="1"/>
      <c r="O432" s="1"/>
    </row>
    <row r="433" spans="1:15" ht="12.95" customHeight="1" x14ac:dyDescent="0.2">
      <c r="A433" s="1"/>
      <c r="B433" s="1"/>
      <c r="L433" s="1"/>
      <c r="O433" s="1"/>
    </row>
    <row r="434" spans="1:15" ht="12.95" customHeight="1" x14ac:dyDescent="0.2">
      <c r="A434" s="1"/>
      <c r="B434" s="1"/>
      <c r="L434" s="1"/>
      <c r="O434" s="1"/>
    </row>
    <row r="435" spans="1:15" ht="12.95" customHeight="1" x14ac:dyDescent="0.2">
      <c r="A435" s="1"/>
      <c r="B435" s="1"/>
      <c r="L435" s="1"/>
      <c r="O435" s="1"/>
    </row>
    <row r="436" spans="1:15" ht="12.95" customHeight="1" x14ac:dyDescent="0.2">
      <c r="A436" s="1"/>
      <c r="B436" s="1"/>
      <c r="L436" s="1"/>
      <c r="O436" s="1"/>
    </row>
    <row r="437" spans="1:15" ht="12.95" customHeight="1" x14ac:dyDescent="0.2">
      <c r="A437" s="1"/>
      <c r="B437" s="1"/>
      <c r="L437" s="1"/>
      <c r="O437" s="1"/>
    </row>
    <row r="438" spans="1:15" ht="12.95" customHeight="1" x14ac:dyDescent="0.2">
      <c r="A438" s="1"/>
      <c r="B438" s="1"/>
      <c r="L438" s="1"/>
      <c r="O438" s="1"/>
    </row>
    <row r="439" spans="1:15" ht="12.95" customHeight="1" x14ac:dyDescent="0.2">
      <c r="A439" s="1"/>
      <c r="B439" s="1"/>
      <c r="L439" s="1"/>
      <c r="O439" s="1"/>
    </row>
    <row r="440" spans="1:15" ht="12.95" customHeight="1" x14ac:dyDescent="0.2">
      <c r="A440" s="1"/>
      <c r="B440" s="1"/>
      <c r="L440" s="1"/>
      <c r="O440" s="1"/>
    </row>
    <row r="441" spans="1:15" ht="12.95" customHeight="1" x14ac:dyDescent="0.2">
      <c r="A441" s="1"/>
      <c r="B441" s="1"/>
      <c r="L441" s="1"/>
      <c r="O441" s="1"/>
    </row>
    <row r="442" spans="1:15" ht="12.95" customHeight="1" x14ac:dyDescent="0.2">
      <c r="A442" s="1"/>
      <c r="B442" s="1"/>
      <c r="L442" s="1"/>
      <c r="O442" s="1"/>
    </row>
    <row r="443" spans="1:15" ht="12.95" customHeight="1" x14ac:dyDescent="0.2">
      <c r="A443" s="1"/>
      <c r="B443" s="1"/>
      <c r="L443" s="1"/>
      <c r="O443" s="1"/>
    </row>
    <row r="444" spans="1:15" ht="12.95" customHeight="1" x14ac:dyDescent="0.2">
      <c r="A444" s="1"/>
      <c r="B444" s="1"/>
      <c r="L444" s="1"/>
      <c r="O444" s="1"/>
    </row>
    <row r="445" spans="1:15" ht="12.95" customHeight="1" x14ac:dyDescent="0.2">
      <c r="A445" s="1"/>
      <c r="B445" s="1"/>
      <c r="L445" s="1"/>
      <c r="O445" s="1"/>
    </row>
    <row r="446" spans="1:15" ht="12.95" customHeight="1" x14ac:dyDescent="0.2">
      <c r="A446" s="1"/>
      <c r="B446" s="1"/>
      <c r="L446" s="1"/>
      <c r="O446" s="1"/>
    </row>
    <row r="447" spans="1:15" ht="12.95" customHeight="1" x14ac:dyDescent="0.2">
      <c r="A447" s="1"/>
      <c r="B447" s="1"/>
      <c r="L447" s="1"/>
      <c r="O447" s="1"/>
    </row>
    <row r="448" spans="1:15" ht="12.95" customHeight="1" x14ac:dyDescent="0.2">
      <c r="A448" s="1"/>
      <c r="B448" s="1"/>
      <c r="L448" s="1"/>
      <c r="O448" s="1"/>
    </row>
    <row r="449" spans="1:15" ht="12.95" customHeight="1" x14ac:dyDescent="0.2">
      <c r="A449" s="1"/>
      <c r="B449" s="1"/>
      <c r="L449" s="1"/>
      <c r="O449" s="1"/>
    </row>
    <row r="450" spans="1:15" ht="12.95" customHeight="1" x14ac:dyDescent="0.2">
      <c r="A450" s="1"/>
      <c r="B450" s="1"/>
      <c r="L450" s="1"/>
      <c r="O450" s="1"/>
    </row>
    <row r="451" spans="1:15" ht="12.95" customHeight="1" x14ac:dyDescent="0.2">
      <c r="A451" s="1"/>
      <c r="B451" s="1"/>
      <c r="L451" s="1"/>
      <c r="O451" s="1"/>
    </row>
    <row r="452" spans="1:15" ht="12.95" customHeight="1" x14ac:dyDescent="0.2">
      <c r="A452" s="1"/>
      <c r="B452" s="1"/>
      <c r="L452" s="1"/>
      <c r="O452" s="1"/>
    </row>
    <row r="453" spans="1:15" ht="12.95" customHeight="1" x14ac:dyDescent="0.2">
      <c r="A453" s="1"/>
      <c r="B453" s="1"/>
      <c r="L453" s="1"/>
      <c r="O453" s="1"/>
    </row>
    <row r="454" spans="1:15" ht="12.95" customHeight="1" x14ac:dyDescent="0.2">
      <c r="A454" s="1"/>
      <c r="B454" s="1"/>
      <c r="L454" s="1"/>
      <c r="O454" s="1"/>
    </row>
    <row r="455" spans="1:15" ht="12.95" customHeight="1" x14ac:dyDescent="0.2">
      <c r="A455" s="1"/>
      <c r="B455" s="1"/>
      <c r="L455" s="1"/>
      <c r="O455" s="1"/>
    </row>
    <row r="456" spans="1:15" ht="12.95" customHeight="1" x14ac:dyDescent="0.2">
      <c r="A456" s="1"/>
      <c r="B456" s="1"/>
      <c r="L456" s="1"/>
      <c r="O456" s="1"/>
    </row>
    <row r="457" spans="1:15" ht="12.95" customHeight="1" x14ac:dyDescent="0.2">
      <c r="A457" s="1"/>
      <c r="B457" s="1"/>
      <c r="L457" s="1"/>
      <c r="O457" s="1"/>
    </row>
    <row r="458" spans="1:15" ht="12.95" customHeight="1" x14ac:dyDescent="0.2">
      <c r="A458" s="1"/>
      <c r="B458" s="1"/>
      <c r="L458" s="1"/>
      <c r="O458" s="1"/>
    </row>
    <row r="459" spans="1:15" ht="12.95" customHeight="1" x14ac:dyDescent="0.2">
      <c r="A459" s="1"/>
      <c r="B459" s="1"/>
      <c r="L459" s="1"/>
      <c r="O459" s="1"/>
    </row>
    <row r="460" spans="1:15" ht="12.95" customHeight="1" x14ac:dyDescent="0.2">
      <c r="A460" s="1"/>
      <c r="B460" s="1"/>
      <c r="L460" s="1"/>
      <c r="O460" s="1"/>
    </row>
    <row r="461" spans="1:15" ht="12.95" customHeight="1" x14ac:dyDescent="0.2">
      <c r="A461" s="1"/>
      <c r="B461" s="1"/>
      <c r="L461" s="1"/>
      <c r="O461" s="1"/>
    </row>
    <row r="462" spans="1:15" ht="12.95" customHeight="1" x14ac:dyDescent="0.2">
      <c r="A462" s="1"/>
      <c r="B462" s="1"/>
      <c r="L462" s="1"/>
      <c r="O462" s="1"/>
    </row>
    <row r="463" spans="1:15" ht="12.95" customHeight="1" x14ac:dyDescent="0.2">
      <c r="A463" s="1"/>
      <c r="B463" s="1"/>
      <c r="L463" s="1"/>
      <c r="O463" s="1"/>
    </row>
    <row r="464" spans="1:15" ht="12.95" customHeight="1" x14ac:dyDescent="0.2">
      <c r="A464" s="1"/>
      <c r="B464" s="1"/>
      <c r="L464" s="1"/>
      <c r="O464" s="1"/>
    </row>
    <row r="465" spans="1:15" ht="12.95" customHeight="1" x14ac:dyDescent="0.2">
      <c r="A465" s="1"/>
      <c r="B465" s="1"/>
      <c r="L465" s="1"/>
      <c r="O465" s="1"/>
    </row>
    <row r="466" spans="1:15" ht="12.95" customHeight="1" x14ac:dyDescent="0.2">
      <c r="A466" s="1"/>
      <c r="B466" s="1"/>
      <c r="L466" s="1"/>
      <c r="O466" s="1"/>
    </row>
    <row r="467" spans="1:15" ht="12.95" customHeight="1" x14ac:dyDescent="0.2">
      <c r="A467" s="1"/>
      <c r="B467" s="1"/>
      <c r="L467" s="1"/>
      <c r="O467" s="1"/>
    </row>
    <row r="468" spans="1:15" ht="12.95" customHeight="1" x14ac:dyDescent="0.2">
      <c r="A468" s="1"/>
      <c r="B468" s="1"/>
      <c r="L468" s="1"/>
      <c r="O468" s="1"/>
    </row>
    <row r="469" spans="1:15" ht="12.95" customHeight="1" x14ac:dyDescent="0.2">
      <c r="A469" s="1"/>
      <c r="B469" s="1"/>
      <c r="L469" s="1"/>
      <c r="O469" s="1"/>
    </row>
    <row r="470" spans="1:15" ht="12.95" customHeight="1" x14ac:dyDescent="0.2">
      <c r="A470" s="1"/>
      <c r="B470" s="1"/>
      <c r="L470" s="1"/>
      <c r="O470" s="1"/>
    </row>
    <row r="471" spans="1:15" ht="12.95" customHeight="1" x14ac:dyDescent="0.2">
      <c r="A471" s="1"/>
      <c r="B471" s="1"/>
      <c r="L471" s="1"/>
      <c r="O471" s="1"/>
    </row>
    <row r="472" spans="1:15" ht="12.95" customHeight="1" x14ac:dyDescent="0.2">
      <c r="A472" s="1"/>
      <c r="B472" s="1"/>
      <c r="L472" s="1"/>
      <c r="O472" s="1"/>
    </row>
    <row r="473" spans="1:15" ht="12.95" customHeight="1" x14ac:dyDescent="0.2">
      <c r="A473" s="1"/>
      <c r="B473" s="1"/>
      <c r="L473" s="1"/>
      <c r="O473" s="1"/>
    </row>
    <row r="474" spans="1:15" ht="12.95" customHeight="1" x14ac:dyDescent="0.2">
      <c r="A474" s="1"/>
      <c r="B474" s="1"/>
      <c r="L474" s="1"/>
      <c r="O474" s="1"/>
    </row>
    <row r="475" spans="1:15" ht="12.95" customHeight="1" x14ac:dyDescent="0.2">
      <c r="A475" s="1"/>
      <c r="B475" s="1"/>
      <c r="L475" s="1"/>
      <c r="O475" s="1"/>
    </row>
    <row r="476" spans="1:15" ht="12.95" customHeight="1" x14ac:dyDescent="0.2">
      <c r="A476" s="1"/>
      <c r="B476" s="1"/>
      <c r="L476" s="1"/>
      <c r="O476" s="1"/>
    </row>
    <row r="477" spans="1:15" ht="12.95" customHeight="1" x14ac:dyDescent="0.2">
      <c r="A477" s="1"/>
      <c r="B477" s="1"/>
      <c r="L477" s="1"/>
      <c r="O477" s="1"/>
    </row>
    <row r="478" spans="1:15" ht="12.95" customHeight="1" x14ac:dyDescent="0.2">
      <c r="A478" s="1"/>
      <c r="B478" s="1"/>
      <c r="L478" s="1"/>
      <c r="O478" s="1"/>
    </row>
    <row r="479" spans="1:15" ht="12.95" customHeight="1" x14ac:dyDescent="0.2">
      <c r="A479" s="1"/>
      <c r="B479" s="1"/>
      <c r="L479" s="1"/>
      <c r="O479" s="1"/>
    </row>
    <row r="480" spans="1:15" ht="12.95" customHeight="1" x14ac:dyDescent="0.2">
      <c r="A480" s="1"/>
      <c r="B480" s="1"/>
      <c r="L480" s="1"/>
      <c r="O480" s="1"/>
    </row>
    <row r="481" spans="1:15" ht="12.95" customHeight="1" x14ac:dyDescent="0.2">
      <c r="A481" s="1"/>
      <c r="B481" s="1"/>
      <c r="L481" s="1"/>
      <c r="O481" s="1"/>
    </row>
    <row r="482" spans="1:15" ht="12.95" customHeight="1" x14ac:dyDescent="0.2">
      <c r="A482" s="1"/>
      <c r="B482" s="1"/>
      <c r="L482" s="1"/>
      <c r="O482" s="1"/>
    </row>
    <row r="483" spans="1:15" ht="12.95" customHeight="1" x14ac:dyDescent="0.2">
      <c r="A483" s="1"/>
      <c r="B483" s="1"/>
      <c r="L483" s="1"/>
      <c r="O483" s="1"/>
    </row>
    <row r="484" spans="1:15" ht="12.95" customHeight="1" x14ac:dyDescent="0.2">
      <c r="A484" s="1"/>
      <c r="B484" s="1"/>
      <c r="L484" s="1"/>
      <c r="O484" s="1"/>
    </row>
    <row r="485" spans="1:15" ht="12.95" customHeight="1" x14ac:dyDescent="0.2">
      <c r="A485" s="1"/>
      <c r="B485" s="1"/>
      <c r="L485" s="1"/>
      <c r="O485" s="1"/>
    </row>
    <row r="486" spans="1:15" ht="12.95" customHeight="1" x14ac:dyDescent="0.2">
      <c r="A486" s="1"/>
      <c r="B486" s="1"/>
      <c r="L486" s="1"/>
      <c r="O486" s="1"/>
    </row>
    <row r="487" spans="1:15" ht="12.95" customHeight="1" x14ac:dyDescent="0.2">
      <c r="A487" s="1"/>
      <c r="B487" s="1"/>
      <c r="L487" s="1"/>
      <c r="O487" s="1"/>
    </row>
    <row r="488" spans="1:15" ht="12.95" customHeight="1" x14ac:dyDescent="0.2">
      <c r="A488" s="1"/>
      <c r="B488" s="1"/>
      <c r="L488" s="1"/>
      <c r="O488" s="1"/>
    </row>
    <row r="489" spans="1:15" ht="12.95" customHeight="1" x14ac:dyDescent="0.2">
      <c r="A489" s="1"/>
      <c r="B489" s="1"/>
      <c r="L489" s="1"/>
      <c r="O489" s="1"/>
    </row>
    <row r="490" spans="1:15" ht="12.95" customHeight="1" x14ac:dyDescent="0.2">
      <c r="A490" s="1"/>
      <c r="B490" s="1"/>
      <c r="L490" s="1"/>
      <c r="O490" s="1"/>
    </row>
    <row r="491" spans="1:15" ht="12.95" customHeight="1" x14ac:dyDescent="0.2">
      <c r="A491" s="1"/>
      <c r="B491" s="1"/>
      <c r="L491" s="1"/>
      <c r="O491" s="1"/>
    </row>
    <row r="492" spans="1:15" ht="12.95" customHeight="1" x14ac:dyDescent="0.2">
      <c r="A492" s="1"/>
      <c r="B492" s="1"/>
      <c r="L492" s="1"/>
      <c r="O492" s="1"/>
    </row>
    <row r="493" spans="1:15" ht="12.95" customHeight="1" x14ac:dyDescent="0.2">
      <c r="A493" s="1"/>
      <c r="B493" s="1"/>
      <c r="L493" s="1"/>
      <c r="O493" s="1"/>
    </row>
    <row r="494" spans="1:15" ht="12.95" customHeight="1" x14ac:dyDescent="0.2">
      <c r="A494" s="1"/>
      <c r="B494" s="1"/>
      <c r="L494" s="1"/>
      <c r="O494" s="1"/>
    </row>
    <row r="495" spans="1:15" ht="12.95" customHeight="1" x14ac:dyDescent="0.2">
      <c r="A495" s="1"/>
      <c r="B495" s="1"/>
      <c r="L495" s="1"/>
      <c r="O495" s="1"/>
    </row>
    <row r="496" spans="1:15" ht="12.95" customHeight="1" x14ac:dyDescent="0.2">
      <c r="A496" s="1"/>
      <c r="B496" s="1"/>
      <c r="L496" s="1"/>
      <c r="O496" s="1"/>
    </row>
    <row r="497" spans="1:15" ht="12.95" customHeight="1" x14ac:dyDescent="0.2">
      <c r="A497" s="1"/>
      <c r="B497" s="1"/>
      <c r="L497" s="1"/>
      <c r="O497" s="1"/>
    </row>
    <row r="498" spans="1:15" ht="12.95" customHeight="1" x14ac:dyDescent="0.2">
      <c r="A498" s="1"/>
      <c r="B498" s="1"/>
      <c r="L498" s="1"/>
      <c r="O498" s="1"/>
    </row>
    <row r="499" spans="1:15" ht="12.95" customHeight="1" x14ac:dyDescent="0.2">
      <c r="A499" s="1"/>
      <c r="B499" s="1"/>
      <c r="L499" s="1"/>
      <c r="O499" s="1"/>
    </row>
    <row r="500" spans="1:15" ht="12.95" customHeight="1" x14ac:dyDescent="0.2">
      <c r="A500" s="1"/>
      <c r="B500" s="1"/>
      <c r="L500" s="1"/>
      <c r="O500" s="1"/>
    </row>
    <row r="501" spans="1:15" ht="12.95" customHeight="1" x14ac:dyDescent="0.2">
      <c r="A501" s="1"/>
      <c r="B501" s="1"/>
      <c r="L501" s="1"/>
      <c r="O501" s="1"/>
    </row>
    <row r="502" spans="1:15" ht="12.95" customHeight="1" x14ac:dyDescent="0.2">
      <c r="A502" s="1"/>
      <c r="B502" s="1"/>
      <c r="L502" s="1"/>
      <c r="O502" s="1"/>
    </row>
    <row r="503" spans="1:15" ht="12.95" customHeight="1" x14ac:dyDescent="0.2">
      <c r="A503" s="1"/>
      <c r="B503" s="1"/>
      <c r="L503" s="1"/>
      <c r="O503" s="1"/>
    </row>
    <row r="504" spans="1:15" ht="12.95" customHeight="1" x14ac:dyDescent="0.2">
      <c r="A504" s="1"/>
      <c r="B504" s="1"/>
      <c r="L504" s="1"/>
      <c r="O504" s="1"/>
    </row>
    <row r="505" spans="1:15" ht="12.95" customHeight="1" x14ac:dyDescent="0.2">
      <c r="A505" s="1"/>
      <c r="B505" s="1"/>
      <c r="L505" s="1"/>
      <c r="O505" s="1"/>
    </row>
    <row r="506" spans="1:15" ht="12.95" customHeight="1" x14ac:dyDescent="0.2">
      <c r="A506" s="1"/>
      <c r="B506" s="1"/>
      <c r="L506" s="1"/>
      <c r="O506" s="1"/>
    </row>
    <row r="507" spans="1:15" ht="12.95" customHeight="1" x14ac:dyDescent="0.2">
      <c r="A507" s="1"/>
      <c r="B507" s="1"/>
      <c r="L507" s="1"/>
      <c r="O507" s="1"/>
    </row>
    <row r="508" spans="1:15" ht="12.95" customHeight="1" x14ac:dyDescent="0.2">
      <c r="A508" s="1"/>
      <c r="B508" s="1"/>
      <c r="L508" s="1"/>
      <c r="O508" s="1"/>
    </row>
    <row r="509" spans="1:15" ht="12.95" customHeight="1" x14ac:dyDescent="0.2">
      <c r="A509" s="1"/>
      <c r="B509" s="1"/>
      <c r="L509" s="1"/>
      <c r="O509" s="1"/>
    </row>
    <row r="510" spans="1:15" ht="12.95" customHeight="1" x14ac:dyDescent="0.2">
      <c r="A510" s="1"/>
      <c r="B510" s="1"/>
      <c r="L510" s="1"/>
      <c r="O510" s="1"/>
    </row>
    <row r="511" spans="1:15" ht="12.95" customHeight="1" x14ac:dyDescent="0.2">
      <c r="A511" s="1"/>
      <c r="B511" s="1"/>
      <c r="L511" s="1"/>
      <c r="O511" s="1"/>
    </row>
    <row r="512" spans="1:15" ht="12.95" customHeight="1" x14ac:dyDescent="0.2">
      <c r="A512" s="1"/>
      <c r="B512" s="1"/>
      <c r="L512" s="1"/>
      <c r="O512" s="1"/>
    </row>
    <row r="513" spans="1:15" ht="12.95" customHeight="1" x14ac:dyDescent="0.2">
      <c r="A513" s="1"/>
      <c r="B513" s="1"/>
      <c r="L513" s="1"/>
      <c r="O513" s="1"/>
    </row>
    <row r="514" spans="1:15" ht="12.95" customHeight="1" x14ac:dyDescent="0.2">
      <c r="A514" s="1"/>
      <c r="B514" s="1"/>
      <c r="L514" s="1"/>
      <c r="O514" s="1"/>
    </row>
    <row r="515" spans="1:15" ht="12.95" customHeight="1" x14ac:dyDescent="0.2">
      <c r="A515" s="1"/>
      <c r="B515" s="1"/>
      <c r="L515" s="1"/>
      <c r="O515" s="1"/>
    </row>
    <row r="516" spans="1:15" ht="12.95" customHeight="1" x14ac:dyDescent="0.2">
      <c r="A516" s="1"/>
      <c r="B516" s="1"/>
      <c r="L516" s="1"/>
      <c r="O516" s="1"/>
    </row>
    <row r="517" spans="1:15" ht="12.95" customHeight="1" x14ac:dyDescent="0.2">
      <c r="A517" s="1"/>
      <c r="B517" s="1"/>
      <c r="L517" s="1"/>
      <c r="O517" s="1"/>
    </row>
    <row r="518" spans="1:15" ht="12.95" customHeight="1" x14ac:dyDescent="0.2">
      <c r="A518" s="1"/>
      <c r="B518" s="1"/>
      <c r="L518" s="1"/>
      <c r="O518" s="1"/>
    </row>
    <row r="519" spans="1:15" ht="12.95" customHeight="1" x14ac:dyDescent="0.2">
      <c r="A519" s="1"/>
      <c r="B519" s="1"/>
      <c r="L519" s="1"/>
      <c r="O519" s="1"/>
    </row>
    <row r="520" spans="1:15" ht="12.95" customHeight="1" x14ac:dyDescent="0.2">
      <c r="A520" s="1"/>
      <c r="B520" s="1"/>
      <c r="L520" s="1"/>
      <c r="O520" s="1"/>
    </row>
    <row r="521" spans="1:15" ht="12.95" customHeight="1" x14ac:dyDescent="0.2">
      <c r="A521" s="1"/>
      <c r="B521" s="1"/>
      <c r="L521" s="1"/>
      <c r="O521" s="1"/>
    </row>
    <row r="522" spans="1:15" ht="12.95" customHeight="1" x14ac:dyDescent="0.2">
      <c r="A522" s="1"/>
      <c r="B522" s="1"/>
      <c r="L522" s="1"/>
      <c r="O522" s="1"/>
    </row>
    <row r="523" spans="1:15" ht="12.95" customHeight="1" x14ac:dyDescent="0.2">
      <c r="A523" s="1"/>
      <c r="B523" s="1"/>
      <c r="L523" s="1"/>
      <c r="O523" s="1"/>
    </row>
    <row r="524" spans="1:15" ht="12.95" customHeight="1" x14ac:dyDescent="0.2">
      <c r="A524" s="1"/>
      <c r="B524" s="1"/>
      <c r="L524" s="1"/>
      <c r="O524" s="1"/>
    </row>
    <row r="525" spans="1:15" ht="12.95" customHeight="1" x14ac:dyDescent="0.2">
      <c r="A525" s="1"/>
      <c r="B525" s="1"/>
      <c r="L525" s="1"/>
      <c r="O525" s="1"/>
    </row>
    <row r="526" spans="1:15" ht="12.95" customHeight="1" x14ac:dyDescent="0.2">
      <c r="A526" s="1"/>
      <c r="B526" s="1"/>
      <c r="L526" s="1"/>
      <c r="O526" s="1"/>
    </row>
    <row r="527" spans="1:15" ht="12.95" customHeight="1" x14ac:dyDescent="0.2">
      <c r="A527" s="1"/>
      <c r="B527" s="1"/>
      <c r="L527" s="1"/>
      <c r="O527" s="1"/>
    </row>
    <row r="528" spans="1:15" ht="12.95" customHeight="1" x14ac:dyDescent="0.2">
      <c r="A528" s="1"/>
      <c r="B528" s="1"/>
      <c r="L528" s="1"/>
      <c r="O528" s="1"/>
    </row>
    <row r="529" spans="1:15" ht="12.95" customHeight="1" x14ac:dyDescent="0.2">
      <c r="A529" s="1"/>
      <c r="B529" s="1"/>
      <c r="L529" s="1"/>
      <c r="O529" s="1"/>
    </row>
    <row r="530" spans="1:15" ht="12.95" customHeight="1" x14ac:dyDescent="0.2">
      <c r="A530" s="1"/>
      <c r="B530" s="1"/>
      <c r="L530" s="1"/>
      <c r="O530" s="1"/>
    </row>
    <row r="531" spans="1:15" ht="12.95" customHeight="1" x14ac:dyDescent="0.2">
      <c r="A531" s="1"/>
      <c r="B531" s="1"/>
      <c r="L531" s="1"/>
      <c r="O531" s="1"/>
    </row>
    <row r="532" spans="1:15" ht="12.95" customHeight="1" x14ac:dyDescent="0.2">
      <c r="A532" s="1"/>
      <c r="B532" s="1"/>
      <c r="L532" s="1"/>
      <c r="O532" s="1"/>
    </row>
    <row r="533" spans="1:15" ht="12.95" customHeight="1" x14ac:dyDescent="0.2">
      <c r="A533" s="1"/>
      <c r="B533" s="1"/>
      <c r="L533" s="1"/>
      <c r="O533" s="1"/>
    </row>
    <row r="534" spans="1:15" ht="12.95" customHeight="1" x14ac:dyDescent="0.2">
      <c r="A534" s="1"/>
      <c r="B534" s="1"/>
      <c r="L534" s="1"/>
      <c r="O534" s="1"/>
    </row>
    <row r="535" spans="1:15" ht="12.95" customHeight="1" x14ac:dyDescent="0.2">
      <c r="A535" s="1"/>
      <c r="B535" s="1"/>
      <c r="L535" s="1"/>
      <c r="O535" s="1"/>
    </row>
    <row r="536" spans="1:15" ht="12.95" customHeight="1" x14ac:dyDescent="0.2">
      <c r="A536" s="1"/>
      <c r="B536" s="1"/>
      <c r="L536" s="1"/>
      <c r="O536" s="1"/>
    </row>
    <row r="537" spans="1:15" ht="12.95" customHeight="1" x14ac:dyDescent="0.2">
      <c r="A537" s="1"/>
      <c r="B537" s="1"/>
      <c r="L537" s="1"/>
      <c r="O537" s="1"/>
    </row>
    <row r="538" spans="1:15" ht="12.95" customHeight="1" x14ac:dyDescent="0.2">
      <c r="A538" s="1"/>
      <c r="B538" s="1"/>
      <c r="L538" s="1"/>
      <c r="O538" s="1"/>
    </row>
    <row r="539" spans="1:15" ht="12.95" customHeight="1" x14ac:dyDescent="0.2">
      <c r="A539" s="1"/>
      <c r="B539" s="1"/>
      <c r="L539" s="1"/>
      <c r="O539" s="1"/>
    </row>
    <row r="540" spans="1:15" ht="12.95" customHeight="1" x14ac:dyDescent="0.2">
      <c r="A540" s="1"/>
      <c r="B540" s="1"/>
      <c r="L540" s="1"/>
      <c r="O540" s="1"/>
    </row>
    <row r="541" spans="1:15" ht="12.95" customHeight="1" x14ac:dyDescent="0.2">
      <c r="A541" s="1"/>
      <c r="B541" s="1"/>
      <c r="L541" s="1"/>
      <c r="O541" s="1"/>
    </row>
    <row r="542" spans="1:15" ht="12.95" customHeight="1" x14ac:dyDescent="0.2">
      <c r="A542" s="1"/>
      <c r="B542" s="1"/>
      <c r="L542" s="1"/>
      <c r="O542" s="1"/>
    </row>
    <row r="543" spans="1:15" ht="12.95" customHeight="1" x14ac:dyDescent="0.2">
      <c r="A543" s="1"/>
      <c r="B543" s="1"/>
      <c r="L543" s="1"/>
      <c r="O543" s="1"/>
    </row>
    <row r="544" spans="1:15" ht="12.95" customHeight="1" x14ac:dyDescent="0.2">
      <c r="A544" s="1"/>
      <c r="B544" s="1"/>
      <c r="L544" s="1"/>
      <c r="O544" s="1"/>
    </row>
    <row r="545" spans="1:15" ht="12.95" customHeight="1" x14ac:dyDescent="0.2">
      <c r="A545" s="1"/>
      <c r="B545" s="1"/>
      <c r="L545" s="1"/>
      <c r="O545" s="1"/>
    </row>
    <row r="546" spans="1:15" ht="12.95" customHeight="1" x14ac:dyDescent="0.2">
      <c r="A546" s="1"/>
      <c r="B546" s="1"/>
      <c r="L546" s="1"/>
      <c r="O546" s="1"/>
    </row>
    <row r="547" spans="1:15" ht="12.95" customHeight="1" x14ac:dyDescent="0.2">
      <c r="A547" s="1"/>
      <c r="B547" s="1"/>
      <c r="L547" s="1"/>
      <c r="O547" s="1"/>
    </row>
    <row r="548" spans="1:15" ht="12.95" customHeight="1" x14ac:dyDescent="0.2">
      <c r="A548" s="1"/>
      <c r="B548" s="1"/>
      <c r="L548" s="1"/>
      <c r="O548" s="1"/>
    </row>
    <row r="549" spans="1:15" ht="12.95" customHeight="1" x14ac:dyDescent="0.2">
      <c r="A549" s="1"/>
      <c r="B549" s="1"/>
      <c r="L549" s="1"/>
      <c r="O549" s="1"/>
    </row>
    <row r="550" spans="1:15" ht="12.95" customHeight="1" x14ac:dyDescent="0.2">
      <c r="A550" s="1"/>
      <c r="B550" s="1"/>
      <c r="L550" s="1"/>
      <c r="O550" s="1"/>
    </row>
    <row r="551" spans="1:15" ht="12.95" customHeight="1" x14ac:dyDescent="0.2">
      <c r="A551" s="1"/>
      <c r="B551" s="1"/>
      <c r="L551" s="1"/>
      <c r="O551" s="1"/>
    </row>
    <row r="552" spans="1:15" ht="12.95" customHeight="1" x14ac:dyDescent="0.2">
      <c r="A552" s="1"/>
      <c r="B552" s="1"/>
      <c r="L552" s="1"/>
      <c r="O552" s="1"/>
    </row>
    <row r="553" spans="1:15" ht="12.95" customHeight="1" x14ac:dyDescent="0.2">
      <c r="A553" s="1"/>
      <c r="B553" s="1"/>
      <c r="L553" s="1"/>
      <c r="O553" s="1"/>
    </row>
    <row r="554" spans="1:15" ht="12.95" customHeight="1" x14ac:dyDescent="0.2">
      <c r="A554" s="1"/>
      <c r="B554" s="1"/>
      <c r="L554" s="1"/>
      <c r="O554" s="1"/>
    </row>
    <row r="555" spans="1:15" ht="12.95" customHeight="1" x14ac:dyDescent="0.2">
      <c r="A555" s="1"/>
      <c r="B555" s="1"/>
      <c r="L555" s="1"/>
      <c r="O555" s="1"/>
    </row>
    <row r="556" spans="1:15" ht="12.95" customHeight="1" x14ac:dyDescent="0.2">
      <c r="A556" s="1"/>
      <c r="B556" s="1"/>
      <c r="L556" s="1"/>
      <c r="O556" s="1"/>
    </row>
    <row r="557" spans="1:15" ht="12.95" customHeight="1" x14ac:dyDescent="0.2">
      <c r="A557" s="1"/>
      <c r="B557" s="1"/>
      <c r="L557" s="1"/>
      <c r="O557" s="1"/>
    </row>
    <row r="558" spans="1:15" ht="12.95" customHeight="1" x14ac:dyDescent="0.2">
      <c r="A558" s="1"/>
      <c r="B558" s="1"/>
      <c r="L558" s="1"/>
      <c r="O558" s="1"/>
    </row>
    <row r="559" spans="1:15" ht="12.95" customHeight="1" x14ac:dyDescent="0.2">
      <c r="A559" s="1"/>
      <c r="B559" s="1"/>
      <c r="L559" s="1"/>
      <c r="O559" s="1"/>
    </row>
    <row r="560" spans="1:15" ht="12.95" customHeight="1" x14ac:dyDescent="0.2">
      <c r="A560" s="1"/>
      <c r="B560" s="1"/>
      <c r="L560" s="1"/>
      <c r="O560" s="1"/>
    </row>
    <row r="561" spans="1:15" ht="12.95" customHeight="1" x14ac:dyDescent="0.2">
      <c r="A561" s="1"/>
      <c r="B561" s="1"/>
      <c r="L561" s="1"/>
      <c r="O561" s="1"/>
    </row>
    <row r="562" spans="1:15" ht="12.95" customHeight="1" x14ac:dyDescent="0.2">
      <c r="A562" s="1"/>
      <c r="B562" s="1"/>
      <c r="L562" s="1"/>
      <c r="O562" s="1"/>
    </row>
    <row r="563" spans="1:15" ht="12.95" customHeight="1" x14ac:dyDescent="0.2">
      <c r="A563" s="1"/>
      <c r="B563" s="1"/>
      <c r="L563" s="1"/>
      <c r="O563" s="1"/>
    </row>
    <row r="564" spans="1:15" ht="12.95" customHeight="1" x14ac:dyDescent="0.2">
      <c r="A564" s="1"/>
      <c r="B564" s="1"/>
      <c r="L564" s="1"/>
      <c r="O564" s="1"/>
    </row>
    <row r="565" spans="1:15" ht="12.95" customHeight="1" x14ac:dyDescent="0.2">
      <c r="A565" s="1"/>
      <c r="B565" s="1"/>
      <c r="L565" s="1"/>
      <c r="O565" s="1"/>
    </row>
    <row r="566" spans="1:15" ht="12.95" customHeight="1" x14ac:dyDescent="0.2">
      <c r="A566" s="1"/>
      <c r="B566" s="1"/>
      <c r="L566" s="1"/>
      <c r="O566" s="1"/>
    </row>
    <row r="567" spans="1:15" ht="12.95" customHeight="1" x14ac:dyDescent="0.2">
      <c r="A567" s="1"/>
      <c r="B567" s="1"/>
      <c r="L567" s="1"/>
      <c r="O567" s="1"/>
    </row>
    <row r="568" spans="1:15" ht="12.95" customHeight="1" x14ac:dyDescent="0.2">
      <c r="A568" s="1"/>
      <c r="B568" s="1"/>
      <c r="L568" s="1"/>
      <c r="O568" s="1"/>
    </row>
    <row r="569" spans="1:15" ht="12.95" customHeight="1" x14ac:dyDescent="0.2">
      <c r="A569" s="1"/>
      <c r="B569" s="1"/>
      <c r="L569" s="1"/>
      <c r="O569" s="1"/>
    </row>
    <row r="570" spans="1:15" ht="12.95" customHeight="1" x14ac:dyDescent="0.2">
      <c r="A570" s="1"/>
      <c r="B570" s="1"/>
      <c r="L570" s="1"/>
      <c r="O570" s="1"/>
    </row>
    <row r="571" spans="1:15" ht="12.95" customHeight="1" x14ac:dyDescent="0.2">
      <c r="A571" s="1"/>
      <c r="B571" s="1"/>
      <c r="L571" s="1"/>
      <c r="O571" s="1"/>
    </row>
    <row r="572" spans="1:15" ht="12.95" customHeight="1" x14ac:dyDescent="0.2">
      <c r="A572" s="1"/>
      <c r="B572" s="1"/>
      <c r="L572" s="1"/>
      <c r="O572" s="1"/>
    </row>
    <row r="573" spans="1:15" ht="12.95" customHeight="1" x14ac:dyDescent="0.2">
      <c r="A573" s="1"/>
      <c r="B573" s="1"/>
      <c r="L573" s="1"/>
      <c r="O573" s="1"/>
    </row>
    <row r="574" spans="1:15" ht="12.95" customHeight="1" x14ac:dyDescent="0.2">
      <c r="A574" s="1"/>
      <c r="B574" s="1"/>
      <c r="L574" s="1"/>
      <c r="O574" s="1"/>
    </row>
    <row r="575" spans="1:15" ht="12.95" customHeight="1" x14ac:dyDescent="0.2">
      <c r="A575" s="1"/>
      <c r="B575" s="1"/>
      <c r="L575" s="1"/>
      <c r="O575" s="1"/>
    </row>
    <row r="576" spans="1:15" ht="12.95" customHeight="1" x14ac:dyDescent="0.2">
      <c r="A576" s="1"/>
      <c r="B576" s="1"/>
      <c r="L576" s="1"/>
      <c r="O576" s="1"/>
    </row>
    <row r="577" spans="1:15" ht="12.95" customHeight="1" x14ac:dyDescent="0.2">
      <c r="A577" s="1"/>
      <c r="B577" s="1"/>
      <c r="L577" s="1"/>
      <c r="O577" s="1"/>
    </row>
    <row r="578" spans="1:15" ht="12.95" customHeight="1" x14ac:dyDescent="0.2">
      <c r="A578" s="1"/>
      <c r="B578" s="1"/>
      <c r="L578" s="1"/>
      <c r="O578" s="1"/>
    </row>
    <row r="579" spans="1:15" ht="12.95" customHeight="1" x14ac:dyDescent="0.2">
      <c r="A579" s="1"/>
      <c r="B579" s="1"/>
      <c r="L579" s="1"/>
      <c r="O579" s="1"/>
    </row>
    <row r="580" spans="1:15" ht="12.95" customHeight="1" x14ac:dyDescent="0.2">
      <c r="A580" s="1"/>
      <c r="B580" s="1"/>
      <c r="L580" s="1"/>
      <c r="O580" s="1"/>
    </row>
    <row r="581" spans="1:15" ht="12.95" customHeight="1" x14ac:dyDescent="0.2">
      <c r="A581" s="1"/>
      <c r="B581" s="1"/>
      <c r="L581" s="1"/>
      <c r="O581" s="1"/>
    </row>
    <row r="582" spans="1:15" ht="12.95" customHeight="1" x14ac:dyDescent="0.2">
      <c r="A582" s="1"/>
      <c r="B582" s="1"/>
      <c r="L582" s="1"/>
      <c r="O582" s="1"/>
    </row>
    <row r="583" spans="1:15" ht="12.95" customHeight="1" x14ac:dyDescent="0.2">
      <c r="A583" s="1"/>
      <c r="B583" s="1"/>
      <c r="L583" s="1"/>
      <c r="O583" s="1"/>
    </row>
    <row r="584" spans="1:15" ht="12.95" customHeight="1" x14ac:dyDescent="0.2">
      <c r="A584" s="1"/>
      <c r="B584" s="1"/>
      <c r="L584" s="1"/>
      <c r="O584" s="1"/>
    </row>
    <row r="585" spans="1:15" ht="12.95" customHeight="1" x14ac:dyDescent="0.2">
      <c r="A585" s="1"/>
      <c r="B585" s="1"/>
      <c r="L585" s="1"/>
      <c r="O585" s="1"/>
    </row>
    <row r="586" spans="1:15" ht="12.95" customHeight="1" x14ac:dyDescent="0.2">
      <c r="A586" s="1"/>
      <c r="B586" s="1"/>
      <c r="L586" s="1"/>
      <c r="O586" s="1"/>
    </row>
    <row r="587" spans="1:15" ht="12.95" customHeight="1" x14ac:dyDescent="0.2">
      <c r="A587" s="1"/>
      <c r="B587" s="1"/>
      <c r="L587" s="1"/>
      <c r="O587" s="1"/>
    </row>
    <row r="588" spans="1:15" ht="12.95" customHeight="1" x14ac:dyDescent="0.2">
      <c r="A588" s="1"/>
      <c r="B588" s="1"/>
      <c r="L588" s="1"/>
      <c r="O588" s="1"/>
    </row>
    <row r="589" spans="1:15" ht="12.95" customHeight="1" x14ac:dyDescent="0.2">
      <c r="A589" s="1"/>
      <c r="B589" s="1"/>
      <c r="L589" s="1"/>
      <c r="O589" s="1"/>
    </row>
    <row r="590" spans="1:15" ht="12.95" customHeight="1" x14ac:dyDescent="0.2">
      <c r="A590" s="1"/>
      <c r="B590" s="1"/>
      <c r="L590" s="1"/>
      <c r="O590" s="1"/>
    </row>
    <row r="591" spans="1:15" ht="12.95" customHeight="1" x14ac:dyDescent="0.2">
      <c r="A591" s="1"/>
      <c r="B591" s="1"/>
      <c r="L591" s="1"/>
      <c r="O591" s="1"/>
    </row>
    <row r="592" spans="1:15" ht="12.95" customHeight="1" x14ac:dyDescent="0.2">
      <c r="A592" s="1"/>
      <c r="B592" s="1"/>
      <c r="L592" s="1"/>
      <c r="O592" s="1"/>
    </row>
    <row r="593" spans="1:15" ht="12.95" customHeight="1" x14ac:dyDescent="0.2">
      <c r="A593" s="1"/>
      <c r="B593" s="1"/>
      <c r="L593" s="1"/>
      <c r="O593" s="1"/>
    </row>
    <row r="594" spans="1:15" ht="12.95" customHeight="1" x14ac:dyDescent="0.2">
      <c r="A594" s="1"/>
      <c r="B594" s="1"/>
      <c r="L594" s="1"/>
      <c r="O594" s="1"/>
    </row>
    <row r="595" spans="1:15" ht="12.95" customHeight="1" x14ac:dyDescent="0.2">
      <c r="A595" s="1"/>
      <c r="B595" s="1"/>
      <c r="L595" s="1"/>
      <c r="O595" s="1"/>
    </row>
    <row r="596" spans="1:15" ht="12.95" customHeight="1" x14ac:dyDescent="0.2">
      <c r="A596" s="1"/>
      <c r="B596" s="1"/>
      <c r="L596" s="1"/>
      <c r="O596" s="1"/>
    </row>
    <row r="597" spans="1:15" ht="12.95" customHeight="1" x14ac:dyDescent="0.2">
      <c r="A597" s="1"/>
      <c r="B597" s="1"/>
      <c r="L597" s="1"/>
      <c r="O597" s="1"/>
    </row>
    <row r="598" spans="1:15" ht="12.95" customHeight="1" x14ac:dyDescent="0.2">
      <c r="A598" s="1"/>
      <c r="B598" s="1"/>
      <c r="L598" s="1"/>
      <c r="O598" s="1"/>
    </row>
    <row r="599" spans="1:15" ht="12.95" customHeight="1" x14ac:dyDescent="0.2">
      <c r="A599" s="1"/>
      <c r="B599" s="1"/>
      <c r="L599" s="1"/>
      <c r="O599" s="1"/>
    </row>
    <row r="600" spans="1:15" ht="12.95" customHeight="1" x14ac:dyDescent="0.2">
      <c r="A600" s="1"/>
      <c r="B600" s="1"/>
      <c r="L600" s="1"/>
      <c r="O600" s="1"/>
    </row>
    <row r="601" spans="1:15" ht="12.95" customHeight="1" x14ac:dyDescent="0.2">
      <c r="A601" s="1"/>
      <c r="B601" s="1"/>
      <c r="L601" s="1"/>
      <c r="O601" s="1"/>
    </row>
    <row r="602" spans="1:15" ht="12.95" customHeight="1" x14ac:dyDescent="0.2">
      <c r="A602" s="1"/>
      <c r="B602" s="1"/>
      <c r="L602" s="1"/>
      <c r="O602" s="1"/>
    </row>
    <row r="603" spans="1:15" ht="12.95" customHeight="1" x14ac:dyDescent="0.2">
      <c r="A603" s="1"/>
      <c r="B603" s="1"/>
      <c r="L603" s="1"/>
      <c r="O603" s="1"/>
    </row>
    <row r="604" spans="1:15" ht="12.95" customHeight="1" x14ac:dyDescent="0.2">
      <c r="A604" s="1"/>
      <c r="B604" s="1"/>
      <c r="L604" s="1"/>
      <c r="O604" s="1"/>
    </row>
    <row r="605" spans="1:15" ht="12.95" customHeight="1" x14ac:dyDescent="0.2">
      <c r="A605" s="1"/>
      <c r="B605" s="1"/>
      <c r="L605" s="1"/>
      <c r="O605" s="1"/>
    </row>
    <row r="606" spans="1:15" ht="12.95" customHeight="1" x14ac:dyDescent="0.2">
      <c r="A606" s="1"/>
      <c r="B606" s="1"/>
      <c r="L606" s="1"/>
      <c r="O606" s="1"/>
    </row>
    <row r="607" spans="1:15" ht="12.95" customHeight="1" x14ac:dyDescent="0.2">
      <c r="A607" s="1"/>
      <c r="B607" s="1"/>
      <c r="L607" s="1"/>
      <c r="O607" s="1"/>
    </row>
    <row r="608" spans="1:15" ht="12.95" customHeight="1" x14ac:dyDescent="0.2">
      <c r="A608" s="1"/>
      <c r="B608" s="1"/>
      <c r="L608" s="1"/>
      <c r="O608" s="1"/>
    </row>
    <row r="609" spans="1:15" ht="12.95" customHeight="1" x14ac:dyDescent="0.2">
      <c r="A609" s="1"/>
      <c r="B609" s="1"/>
      <c r="L609" s="1"/>
      <c r="O609" s="1"/>
    </row>
    <row r="610" spans="1:15" ht="12.95" customHeight="1" x14ac:dyDescent="0.2">
      <c r="A610" s="1"/>
      <c r="B610" s="1"/>
      <c r="L610" s="1"/>
      <c r="O610" s="1"/>
    </row>
    <row r="611" spans="1:15" ht="12.95" customHeight="1" x14ac:dyDescent="0.2">
      <c r="A611" s="1"/>
      <c r="B611" s="1"/>
      <c r="L611" s="1"/>
      <c r="O611" s="1"/>
    </row>
    <row r="612" spans="1:15" ht="12.95" customHeight="1" x14ac:dyDescent="0.2">
      <c r="A612" s="1"/>
      <c r="B612" s="1"/>
      <c r="L612" s="1"/>
      <c r="O612" s="1"/>
    </row>
    <row r="613" spans="1:15" ht="12.95" customHeight="1" x14ac:dyDescent="0.2">
      <c r="A613" s="1"/>
      <c r="B613" s="1"/>
      <c r="L613" s="1"/>
      <c r="O613" s="1"/>
    </row>
    <row r="614" spans="1:15" ht="12.95" customHeight="1" x14ac:dyDescent="0.2">
      <c r="A614" s="1"/>
      <c r="B614" s="1"/>
      <c r="L614" s="1"/>
      <c r="O614" s="1"/>
    </row>
    <row r="615" spans="1:15" ht="12.95" customHeight="1" x14ac:dyDescent="0.2">
      <c r="A615" s="1"/>
      <c r="B615" s="1"/>
      <c r="L615" s="1"/>
      <c r="O615" s="1"/>
    </row>
    <row r="616" spans="1:15" ht="12.95" customHeight="1" x14ac:dyDescent="0.2">
      <c r="A616" s="1"/>
      <c r="B616" s="1"/>
      <c r="L616" s="1"/>
      <c r="O616" s="1"/>
    </row>
    <row r="617" spans="1:15" ht="12.95" customHeight="1" x14ac:dyDescent="0.2">
      <c r="A617" s="1"/>
      <c r="B617" s="1"/>
      <c r="L617" s="1"/>
      <c r="O617" s="1"/>
    </row>
    <row r="618" spans="1:15" ht="12.95" customHeight="1" x14ac:dyDescent="0.2">
      <c r="A618" s="1"/>
      <c r="B618" s="1"/>
      <c r="L618" s="1"/>
      <c r="O618" s="1"/>
    </row>
    <row r="619" spans="1:15" ht="12.95" customHeight="1" x14ac:dyDescent="0.2">
      <c r="A619" s="1"/>
      <c r="B619" s="1"/>
      <c r="L619" s="1"/>
      <c r="O619" s="1"/>
    </row>
    <row r="620" spans="1:15" ht="12.95" customHeight="1" x14ac:dyDescent="0.2">
      <c r="A620" s="1"/>
      <c r="B620" s="1"/>
      <c r="L620" s="1"/>
      <c r="O620" s="1"/>
    </row>
    <row r="621" spans="1:15" ht="12.95" customHeight="1" x14ac:dyDescent="0.2">
      <c r="A621" s="1"/>
      <c r="B621" s="1"/>
      <c r="L621" s="1"/>
      <c r="O621" s="1"/>
    </row>
    <row r="622" spans="1:15" ht="12.95" customHeight="1" x14ac:dyDescent="0.2">
      <c r="A622" s="1"/>
      <c r="B622" s="1"/>
      <c r="L622" s="1"/>
      <c r="O622" s="1"/>
    </row>
    <row r="623" spans="1:15" ht="12.95" customHeight="1" x14ac:dyDescent="0.2">
      <c r="A623" s="1"/>
      <c r="B623" s="1"/>
      <c r="L623" s="1"/>
      <c r="O623" s="1"/>
    </row>
    <row r="624" spans="1:15" ht="12.95" customHeight="1" x14ac:dyDescent="0.2">
      <c r="A624" s="1"/>
      <c r="B624" s="1"/>
      <c r="L624" s="1"/>
      <c r="O624" s="1"/>
    </row>
    <row r="625" spans="1:15" ht="12.95" customHeight="1" x14ac:dyDescent="0.2">
      <c r="A625" s="1"/>
      <c r="B625" s="1"/>
      <c r="L625" s="1"/>
      <c r="O625" s="1"/>
    </row>
    <row r="626" spans="1:15" ht="12.95" customHeight="1" x14ac:dyDescent="0.2">
      <c r="A626" s="1"/>
      <c r="B626" s="1"/>
      <c r="L626" s="1"/>
      <c r="O626" s="1"/>
    </row>
    <row r="627" spans="1:15" ht="12.95" customHeight="1" x14ac:dyDescent="0.2">
      <c r="A627" s="1"/>
      <c r="B627" s="1"/>
      <c r="L627" s="1"/>
      <c r="O627" s="1"/>
    </row>
    <row r="628" spans="1:15" ht="12.95" customHeight="1" x14ac:dyDescent="0.2">
      <c r="A628" s="1"/>
      <c r="B628" s="1"/>
      <c r="L628" s="1"/>
      <c r="O628" s="1"/>
    </row>
    <row r="629" spans="1:15" ht="12.95" customHeight="1" x14ac:dyDescent="0.2">
      <c r="A629" s="1"/>
      <c r="B629" s="1"/>
      <c r="L629" s="1"/>
      <c r="O629" s="1"/>
    </row>
    <row r="630" spans="1:15" ht="12.95" customHeight="1" x14ac:dyDescent="0.2">
      <c r="A630" s="1"/>
      <c r="B630" s="1"/>
      <c r="L630" s="1"/>
      <c r="O630" s="1"/>
    </row>
    <row r="631" spans="1:15" ht="12.95" customHeight="1" x14ac:dyDescent="0.2">
      <c r="A631" s="1"/>
      <c r="B631" s="1"/>
      <c r="L631" s="1"/>
      <c r="O631" s="1"/>
    </row>
    <row r="632" spans="1:15" ht="12.95" customHeight="1" x14ac:dyDescent="0.2">
      <c r="A632" s="1"/>
      <c r="B632" s="1"/>
      <c r="L632" s="1"/>
      <c r="O632" s="1"/>
    </row>
    <row r="633" spans="1:15" ht="12.95" customHeight="1" x14ac:dyDescent="0.2">
      <c r="A633" s="1"/>
      <c r="B633" s="1"/>
      <c r="L633" s="1"/>
      <c r="O633" s="1"/>
    </row>
    <row r="634" spans="1:15" ht="12.95" customHeight="1" x14ac:dyDescent="0.2">
      <c r="A634" s="1"/>
      <c r="B634" s="1"/>
      <c r="L634" s="1"/>
      <c r="O634" s="1"/>
    </row>
    <row r="635" spans="1:15" ht="12.95" customHeight="1" x14ac:dyDescent="0.2">
      <c r="A635" s="1"/>
      <c r="B635" s="1"/>
      <c r="L635" s="1"/>
      <c r="O635" s="1"/>
    </row>
    <row r="636" spans="1:15" ht="12.95" customHeight="1" x14ac:dyDescent="0.2">
      <c r="A636" s="1"/>
      <c r="B636" s="1"/>
      <c r="L636" s="1"/>
      <c r="O636" s="1"/>
    </row>
    <row r="637" spans="1:15" ht="12.95" customHeight="1" x14ac:dyDescent="0.2">
      <c r="A637" s="1"/>
      <c r="B637" s="1"/>
      <c r="L637" s="1"/>
      <c r="O637" s="1"/>
    </row>
    <row r="638" spans="1:15" ht="12.95" customHeight="1" x14ac:dyDescent="0.2">
      <c r="A638" s="1"/>
      <c r="B638" s="1"/>
      <c r="L638" s="1"/>
      <c r="O638" s="1"/>
    </row>
    <row r="639" spans="1:15" ht="12.95" customHeight="1" x14ac:dyDescent="0.2">
      <c r="A639" s="1"/>
      <c r="B639" s="1"/>
      <c r="L639" s="1"/>
      <c r="O639" s="1"/>
    </row>
    <row r="640" spans="1:15" ht="12.95" customHeight="1" x14ac:dyDescent="0.2">
      <c r="A640" s="1"/>
      <c r="B640" s="1"/>
      <c r="L640" s="1"/>
      <c r="O640" s="1"/>
    </row>
    <row r="641" spans="1:15" ht="12.95" customHeight="1" x14ac:dyDescent="0.2">
      <c r="A641" s="1"/>
      <c r="B641" s="1"/>
      <c r="L641" s="1"/>
      <c r="O641" s="1"/>
    </row>
    <row r="642" spans="1:15" ht="12.95" customHeight="1" x14ac:dyDescent="0.2">
      <c r="A642" s="1"/>
      <c r="B642" s="1"/>
      <c r="L642" s="1"/>
      <c r="O642" s="1"/>
    </row>
    <row r="643" spans="1:15" ht="12.95" customHeight="1" x14ac:dyDescent="0.2">
      <c r="A643" s="1"/>
      <c r="B643" s="1"/>
      <c r="L643" s="1"/>
      <c r="O643" s="1"/>
    </row>
    <row r="644" spans="1:15" ht="12.95" customHeight="1" x14ac:dyDescent="0.2">
      <c r="A644" s="1"/>
      <c r="B644" s="1"/>
      <c r="L644" s="1"/>
      <c r="O644" s="1"/>
    </row>
    <row r="645" spans="1:15" ht="12.95" customHeight="1" x14ac:dyDescent="0.2">
      <c r="A645" s="1"/>
      <c r="B645" s="1"/>
      <c r="L645" s="1"/>
      <c r="O645" s="1"/>
    </row>
    <row r="646" spans="1:15" ht="12.95" customHeight="1" x14ac:dyDescent="0.2">
      <c r="A646" s="1"/>
      <c r="B646" s="1"/>
      <c r="L646" s="1"/>
      <c r="O646" s="1"/>
    </row>
    <row r="647" spans="1:15" ht="12.95" customHeight="1" x14ac:dyDescent="0.2">
      <c r="A647" s="1"/>
      <c r="B647" s="1"/>
      <c r="L647" s="1"/>
      <c r="O647" s="1"/>
    </row>
    <row r="648" spans="1:15" ht="12.95" customHeight="1" x14ac:dyDescent="0.2">
      <c r="A648" s="1"/>
      <c r="B648" s="1"/>
      <c r="L648" s="1"/>
      <c r="O648" s="1"/>
    </row>
    <row r="649" spans="1:15" ht="12.95" customHeight="1" x14ac:dyDescent="0.2">
      <c r="A649" s="1"/>
      <c r="B649" s="1"/>
      <c r="L649" s="1"/>
      <c r="O649" s="1"/>
    </row>
    <row r="650" spans="1:15" ht="12.95" customHeight="1" x14ac:dyDescent="0.2">
      <c r="A650" s="1"/>
      <c r="B650" s="1"/>
      <c r="L650" s="1"/>
      <c r="O650" s="1"/>
    </row>
    <row r="651" spans="1:15" ht="12.95" customHeight="1" x14ac:dyDescent="0.2">
      <c r="A651" s="1"/>
      <c r="B651" s="1"/>
      <c r="L651" s="1"/>
      <c r="O651" s="1"/>
    </row>
    <row r="652" spans="1:15" ht="12.95" customHeight="1" x14ac:dyDescent="0.2">
      <c r="A652" s="1"/>
      <c r="B652" s="1"/>
      <c r="L652" s="1"/>
      <c r="O652" s="1"/>
    </row>
    <row r="653" spans="1:15" ht="12.95" customHeight="1" x14ac:dyDescent="0.2">
      <c r="A653" s="1"/>
      <c r="B653" s="1"/>
      <c r="L653" s="1"/>
      <c r="O653" s="1"/>
    </row>
    <row r="654" spans="1:15" ht="12.95" customHeight="1" x14ac:dyDescent="0.2">
      <c r="A654" s="1"/>
      <c r="B654" s="1"/>
      <c r="L654" s="1"/>
      <c r="O654" s="1"/>
    </row>
    <row r="655" spans="1:15" ht="12.95" customHeight="1" x14ac:dyDescent="0.2">
      <c r="A655" s="1"/>
      <c r="B655" s="1"/>
      <c r="L655" s="1"/>
      <c r="O655" s="1"/>
    </row>
    <row r="656" spans="1:15" ht="12.95" customHeight="1" x14ac:dyDescent="0.2">
      <c r="A656" s="1"/>
      <c r="B656" s="1"/>
      <c r="L656" s="1"/>
      <c r="O656" s="1"/>
    </row>
    <row r="657" spans="1:15" ht="12.95" customHeight="1" x14ac:dyDescent="0.2">
      <c r="A657" s="1"/>
      <c r="B657" s="1"/>
      <c r="L657" s="1"/>
      <c r="O657" s="1"/>
    </row>
    <row r="658" spans="1:15" ht="12.95" customHeight="1" x14ac:dyDescent="0.2">
      <c r="A658" s="1"/>
      <c r="B658" s="1"/>
      <c r="L658" s="1"/>
      <c r="O658" s="1"/>
    </row>
    <row r="659" spans="1:15" ht="12.95" customHeight="1" x14ac:dyDescent="0.2">
      <c r="A659" s="1"/>
      <c r="B659" s="1"/>
      <c r="L659" s="1"/>
      <c r="O659" s="1"/>
    </row>
    <row r="660" spans="1:15" ht="12.95" customHeight="1" x14ac:dyDescent="0.2">
      <c r="A660" s="1"/>
      <c r="B660" s="1"/>
      <c r="L660" s="1"/>
      <c r="O660" s="1"/>
    </row>
    <row r="661" spans="1:15" ht="12.95" customHeight="1" x14ac:dyDescent="0.2">
      <c r="A661" s="1"/>
      <c r="B661" s="1"/>
      <c r="L661" s="1"/>
      <c r="O661" s="1"/>
    </row>
    <row r="662" spans="1:15" ht="12.95" customHeight="1" x14ac:dyDescent="0.2">
      <c r="A662" s="1"/>
      <c r="B662" s="1"/>
      <c r="L662" s="1"/>
      <c r="O662" s="1"/>
    </row>
    <row r="663" spans="1:15" ht="12.95" customHeight="1" x14ac:dyDescent="0.2">
      <c r="A663" s="1"/>
      <c r="B663" s="1"/>
      <c r="L663" s="1"/>
      <c r="O663" s="1"/>
    </row>
    <row r="664" spans="1:15" ht="12.95" customHeight="1" x14ac:dyDescent="0.2">
      <c r="A664" s="1"/>
      <c r="B664" s="1"/>
      <c r="L664" s="1"/>
      <c r="O664" s="1"/>
    </row>
    <row r="665" spans="1:15" ht="12.95" customHeight="1" x14ac:dyDescent="0.2">
      <c r="A665" s="1"/>
      <c r="B665" s="1"/>
      <c r="L665" s="1"/>
      <c r="O665" s="1"/>
    </row>
    <row r="666" spans="1:15" ht="12.95" customHeight="1" x14ac:dyDescent="0.2">
      <c r="A666" s="1"/>
      <c r="B666" s="1"/>
      <c r="L666" s="1"/>
      <c r="O666" s="1"/>
    </row>
    <row r="667" spans="1:15" ht="12.95" customHeight="1" x14ac:dyDescent="0.2">
      <c r="A667" s="1"/>
      <c r="B667" s="1"/>
      <c r="L667" s="1"/>
      <c r="O667" s="1"/>
    </row>
    <row r="668" spans="1:15" ht="12.95" customHeight="1" x14ac:dyDescent="0.2">
      <c r="A668" s="1"/>
      <c r="B668" s="1"/>
      <c r="L668" s="1"/>
      <c r="O668" s="1"/>
    </row>
    <row r="669" spans="1:15" ht="12.95" customHeight="1" x14ac:dyDescent="0.2">
      <c r="A669" s="1"/>
      <c r="B669" s="1"/>
      <c r="L669" s="1"/>
      <c r="O669" s="1"/>
    </row>
    <row r="670" spans="1:15" ht="12.95" customHeight="1" x14ac:dyDescent="0.2">
      <c r="A670" s="1"/>
      <c r="B670" s="1"/>
      <c r="L670" s="1"/>
      <c r="O670" s="1"/>
    </row>
    <row r="671" spans="1:15" ht="12.95" customHeight="1" x14ac:dyDescent="0.2">
      <c r="A671" s="1"/>
      <c r="B671" s="1"/>
      <c r="L671" s="1"/>
      <c r="O671" s="1"/>
    </row>
    <row r="672" spans="1:15" ht="12.95" customHeight="1" x14ac:dyDescent="0.2">
      <c r="A672" s="1"/>
      <c r="B672" s="1"/>
      <c r="L672" s="1"/>
      <c r="O672" s="1"/>
    </row>
    <row r="673" spans="1:15" ht="12.95" customHeight="1" x14ac:dyDescent="0.2">
      <c r="A673" s="1"/>
      <c r="B673" s="1"/>
      <c r="L673" s="1"/>
      <c r="O673" s="1"/>
    </row>
    <row r="674" spans="1:15" ht="12.95" customHeight="1" x14ac:dyDescent="0.2">
      <c r="A674" s="1"/>
      <c r="B674" s="1"/>
      <c r="L674" s="1"/>
      <c r="O674" s="1"/>
    </row>
    <row r="675" spans="1:15" ht="12.95" customHeight="1" x14ac:dyDescent="0.2">
      <c r="A675" s="1"/>
      <c r="B675" s="1"/>
      <c r="L675" s="1"/>
      <c r="O675" s="1"/>
    </row>
    <row r="676" spans="1:15" ht="12.95" customHeight="1" x14ac:dyDescent="0.2">
      <c r="A676" s="1"/>
      <c r="B676" s="1"/>
      <c r="L676" s="1"/>
      <c r="O676" s="1"/>
    </row>
    <row r="677" spans="1:15" ht="12.95" customHeight="1" x14ac:dyDescent="0.2">
      <c r="A677" s="1"/>
      <c r="B677" s="1"/>
      <c r="L677" s="1"/>
      <c r="O677" s="1"/>
    </row>
    <row r="678" spans="1:15" ht="12.95" customHeight="1" x14ac:dyDescent="0.2">
      <c r="A678" s="1"/>
      <c r="B678" s="1"/>
      <c r="L678" s="1"/>
      <c r="O678" s="1"/>
    </row>
    <row r="679" spans="1:15" ht="12.95" customHeight="1" x14ac:dyDescent="0.2">
      <c r="A679" s="1"/>
      <c r="B679" s="1"/>
      <c r="L679" s="1"/>
      <c r="O679" s="1"/>
    </row>
    <row r="680" spans="1:15" ht="12.95" customHeight="1" x14ac:dyDescent="0.2">
      <c r="A680" s="1"/>
      <c r="B680" s="1"/>
      <c r="L680" s="1"/>
      <c r="O680" s="1"/>
    </row>
    <row r="681" spans="1:15" ht="12.95" customHeight="1" x14ac:dyDescent="0.2">
      <c r="A681" s="1"/>
      <c r="B681" s="1"/>
      <c r="L681" s="1"/>
      <c r="O681" s="1"/>
    </row>
    <row r="682" spans="1:15" ht="12.95" customHeight="1" x14ac:dyDescent="0.2">
      <c r="A682" s="1"/>
      <c r="B682" s="1"/>
      <c r="L682" s="1"/>
      <c r="O682" s="1"/>
    </row>
    <row r="683" spans="1:15" ht="12.95" customHeight="1" x14ac:dyDescent="0.2">
      <c r="A683" s="1"/>
      <c r="B683" s="1"/>
      <c r="L683" s="1"/>
      <c r="O683" s="1"/>
    </row>
    <row r="684" spans="1:15" ht="12.95" customHeight="1" x14ac:dyDescent="0.2">
      <c r="A684" s="1"/>
      <c r="B684" s="1"/>
      <c r="L684" s="1"/>
      <c r="O684" s="1"/>
    </row>
    <row r="685" spans="1:15" ht="12.95" customHeight="1" x14ac:dyDescent="0.2">
      <c r="A685" s="1"/>
      <c r="B685" s="1"/>
      <c r="L685" s="1"/>
      <c r="O685" s="1"/>
    </row>
    <row r="686" spans="1:15" ht="12.95" customHeight="1" x14ac:dyDescent="0.2">
      <c r="A686" s="1"/>
      <c r="B686" s="1"/>
      <c r="L686" s="1"/>
      <c r="O686" s="1"/>
    </row>
    <row r="687" spans="1:15" ht="12.95" customHeight="1" x14ac:dyDescent="0.2">
      <c r="A687" s="1"/>
      <c r="B687" s="1"/>
      <c r="L687" s="1"/>
      <c r="O687" s="1"/>
    </row>
    <row r="688" spans="1:15" ht="12.95" customHeight="1" x14ac:dyDescent="0.2">
      <c r="A688" s="1"/>
      <c r="B688" s="1"/>
      <c r="L688" s="1"/>
      <c r="O688" s="1"/>
    </row>
    <row r="689" spans="1:15" ht="12.95" customHeight="1" x14ac:dyDescent="0.2">
      <c r="A689" s="1"/>
      <c r="B689" s="1"/>
      <c r="L689" s="1"/>
      <c r="O689" s="1"/>
    </row>
    <row r="690" spans="1:15" ht="12.95" customHeight="1" x14ac:dyDescent="0.2">
      <c r="A690" s="1"/>
      <c r="B690" s="1"/>
      <c r="L690" s="1"/>
      <c r="O690" s="1"/>
    </row>
    <row r="691" spans="1:15" ht="12.95" customHeight="1" x14ac:dyDescent="0.2">
      <c r="A691" s="1"/>
      <c r="B691" s="1"/>
      <c r="L691" s="1"/>
      <c r="O691" s="1"/>
    </row>
    <row r="692" spans="1:15" ht="12.95" customHeight="1" x14ac:dyDescent="0.2">
      <c r="A692" s="1"/>
      <c r="B692" s="1"/>
      <c r="L692" s="1"/>
      <c r="O692" s="1"/>
    </row>
    <row r="693" spans="1:15" ht="12.95" customHeight="1" x14ac:dyDescent="0.2">
      <c r="A693" s="1"/>
      <c r="B693" s="1"/>
      <c r="L693" s="1"/>
      <c r="O693" s="1"/>
    </row>
    <row r="694" spans="1:15" ht="12.95" customHeight="1" x14ac:dyDescent="0.2">
      <c r="A694" s="1"/>
      <c r="B694" s="1"/>
      <c r="L694" s="1"/>
      <c r="O694" s="1"/>
    </row>
    <row r="695" spans="1:15" ht="12.95" customHeight="1" x14ac:dyDescent="0.2">
      <c r="A695" s="1"/>
      <c r="B695" s="1"/>
      <c r="L695" s="1"/>
      <c r="O695" s="1"/>
    </row>
    <row r="696" spans="1:15" ht="12.95" customHeight="1" x14ac:dyDescent="0.2">
      <c r="A696" s="1"/>
      <c r="B696" s="1"/>
      <c r="L696" s="1"/>
      <c r="O696" s="1"/>
    </row>
    <row r="697" spans="1:15" ht="12.95" customHeight="1" x14ac:dyDescent="0.2">
      <c r="A697" s="1"/>
      <c r="B697" s="1"/>
      <c r="L697" s="1"/>
      <c r="O697" s="1"/>
    </row>
    <row r="698" spans="1:15" ht="12.95" customHeight="1" x14ac:dyDescent="0.2">
      <c r="A698" s="1"/>
      <c r="B698" s="1"/>
      <c r="L698" s="1"/>
      <c r="O698" s="1"/>
    </row>
    <row r="699" spans="1:15" ht="12.95" customHeight="1" x14ac:dyDescent="0.2">
      <c r="A699" s="1"/>
      <c r="B699" s="1"/>
      <c r="L699" s="1"/>
      <c r="O699" s="1"/>
    </row>
    <row r="700" spans="1:15" ht="12.95" customHeight="1" x14ac:dyDescent="0.2">
      <c r="A700" s="1"/>
      <c r="B700" s="1"/>
      <c r="L700" s="1"/>
      <c r="O700" s="1"/>
    </row>
    <row r="701" spans="1:15" ht="12.95" customHeight="1" x14ac:dyDescent="0.2">
      <c r="A701" s="1"/>
      <c r="B701" s="1"/>
      <c r="L701" s="1"/>
      <c r="O701" s="1"/>
    </row>
    <row r="702" spans="1:15" ht="12.95" customHeight="1" x14ac:dyDescent="0.2">
      <c r="A702" s="1"/>
      <c r="B702" s="1"/>
      <c r="L702" s="1"/>
      <c r="O702" s="1"/>
    </row>
    <row r="703" spans="1:15" ht="12.95" customHeight="1" x14ac:dyDescent="0.2">
      <c r="A703" s="1"/>
      <c r="B703" s="1"/>
      <c r="L703" s="1"/>
      <c r="O703" s="1"/>
    </row>
    <row r="704" spans="1:15" ht="12.95" customHeight="1" x14ac:dyDescent="0.2">
      <c r="A704" s="1"/>
      <c r="B704" s="1"/>
      <c r="L704" s="1"/>
      <c r="O704" s="1"/>
    </row>
    <row r="705" spans="1:15" ht="12.95" customHeight="1" x14ac:dyDescent="0.2">
      <c r="A705" s="1"/>
      <c r="B705" s="1"/>
      <c r="L705" s="1"/>
      <c r="O705" s="1"/>
    </row>
    <row r="706" spans="1:15" ht="12.95" customHeight="1" x14ac:dyDescent="0.2">
      <c r="A706" s="1"/>
      <c r="B706" s="1"/>
      <c r="L706" s="1"/>
      <c r="O706" s="1"/>
    </row>
    <row r="707" spans="1:15" ht="12.95" customHeight="1" x14ac:dyDescent="0.2">
      <c r="A707" s="1"/>
      <c r="B707" s="1"/>
      <c r="L707" s="1"/>
      <c r="O707" s="1"/>
    </row>
    <row r="708" spans="1:15" ht="12.95" customHeight="1" x14ac:dyDescent="0.2">
      <c r="A708" s="1"/>
      <c r="B708" s="1"/>
      <c r="L708" s="1"/>
      <c r="O708" s="1"/>
    </row>
    <row r="709" spans="1:15" ht="12.95" customHeight="1" x14ac:dyDescent="0.2">
      <c r="A709" s="1"/>
      <c r="B709" s="1"/>
      <c r="L709" s="1"/>
      <c r="O709" s="1"/>
    </row>
    <row r="710" spans="1:15" ht="12.95" customHeight="1" x14ac:dyDescent="0.2">
      <c r="A710" s="1"/>
      <c r="B710" s="1"/>
      <c r="L710" s="1"/>
      <c r="O710" s="1"/>
    </row>
    <row r="711" spans="1:15" ht="12.95" customHeight="1" x14ac:dyDescent="0.2">
      <c r="A711" s="1"/>
      <c r="B711" s="1"/>
      <c r="L711" s="1"/>
      <c r="O711" s="1"/>
    </row>
    <row r="712" spans="1:15" ht="12.95" customHeight="1" x14ac:dyDescent="0.2">
      <c r="A712" s="1"/>
      <c r="B712" s="1"/>
      <c r="L712" s="1"/>
      <c r="O712" s="1"/>
    </row>
    <row r="713" spans="1:15" ht="12.95" customHeight="1" x14ac:dyDescent="0.2">
      <c r="A713" s="1"/>
      <c r="B713" s="1"/>
      <c r="L713" s="1"/>
      <c r="O713" s="1"/>
    </row>
    <row r="714" spans="1:15" ht="12.95" customHeight="1" x14ac:dyDescent="0.2">
      <c r="A714" s="1"/>
      <c r="B714" s="1"/>
      <c r="L714" s="1"/>
      <c r="O714" s="1"/>
    </row>
    <row r="715" spans="1:15" ht="12.95" customHeight="1" x14ac:dyDescent="0.2">
      <c r="A715" s="1"/>
      <c r="B715" s="1"/>
      <c r="L715" s="1"/>
      <c r="O715" s="1"/>
    </row>
    <row r="716" spans="1:15" ht="12.95" customHeight="1" x14ac:dyDescent="0.2">
      <c r="A716" s="1"/>
      <c r="B716" s="1"/>
      <c r="L716" s="1"/>
      <c r="O716" s="1"/>
    </row>
    <row r="717" spans="1:15" ht="12.95" customHeight="1" x14ac:dyDescent="0.2">
      <c r="A717" s="1"/>
      <c r="B717" s="1"/>
      <c r="L717" s="1"/>
      <c r="O717" s="1"/>
    </row>
    <row r="718" spans="1:15" ht="12.95" customHeight="1" x14ac:dyDescent="0.2">
      <c r="A718" s="1"/>
      <c r="B718" s="1"/>
      <c r="L718" s="1"/>
      <c r="O718" s="1"/>
    </row>
    <row r="719" spans="1:15" ht="12.95" customHeight="1" x14ac:dyDescent="0.2">
      <c r="A719" s="1"/>
      <c r="B719" s="1"/>
      <c r="L719" s="1"/>
      <c r="O719" s="1"/>
    </row>
    <row r="720" spans="1:15" ht="12.95" customHeight="1" x14ac:dyDescent="0.2">
      <c r="A720" s="1"/>
      <c r="B720" s="1"/>
      <c r="L720" s="1"/>
      <c r="O720" s="1"/>
    </row>
    <row r="721" spans="1:15" ht="12.95" customHeight="1" x14ac:dyDescent="0.2">
      <c r="A721" s="1"/>
      <c r="B721" s="1"/>
      <c r="L721" s="1"/>
      <c r="O721" s="1"/>
    </row>
    <row r="722" spans="1:15" ht="12.95" customHeight="1" x14ac:dyDescent="0.2">
      <c r="A722" s="1"/>
      <c r="B722" s="1"/>
      <c r="L722" s="1"/>
      <c r="O722" s="1"/>
    </row>
    <row r="723" spans="1:15" ht="12.95" customHeight="1" x14ac:dyDescent="0.2">
      <c r="A723" s="1"/>
      <c r="B723" s="1"/>
      <c r="L723" s="1"/>
      <c r="O723" s="1"/>
    </row>
    <row r="724" spans="1:15" ht="12.95" customHeight="1" x14ac:dyDescent="0.2">
      <c r="A724" s="1"/>
      <c r="B724" s="1"/>
      <c r="L724" s="1"/>
      <c r="O724" s="1"/>
    </row>
    <row r="725" spans="1:15" ht="12.95" customHeight="1" x14ac:dyDescent="0.2">
      <c r="A725" s="1"/>
      <c r="B725" s="1"/>
      <c r="L725" s="1"/>
      <c r="O725" s="1"/>
    </row>
    <row r="726" spans="1:15" ht="12.95" customHeight="1" x14ac:dyDescent="0.2">
      <c r="A726" s="1"/>
      <c r="B726" s="1"/>
      <c r="L726" s="1"/>
      <c r="O726" s="1"/>
    </row>
    <row r="727" spans="1:15" ht="12.95" customHeight="1" x14ac:dyDescent="0.2">
      <c r="A727" s="1"/>
      <c r="B727" s="1"/>
      <c r="L727" s="1"/>
      <c r="O727" s="1"/>
    </row>
    <row r="728" spans="1:15" ht="12.95" customHeight="1" x14ac:dyDescent="0.2">
      <c r="A728" s="1"/>
      <c r="B728" s="1"/>
      <c r="L728" s="1"/>
      <c r="O728" s="1"/>
    </row>
    <row r="729" spans="1:15" ht="12.95" customHeight="1" x14ac:dyDescent="0.2">
      <c r="A729" s="1"/>
      <c r="B729" s="1"/>
      <c r="L729" s="1"/>
      <c r="O729" s="1"/>
    </row>
    <row r="730" spans="1:15" ht="12.95" customHeight="1" x14ac:dyDescent="0.2">
      <c r="A730" s="1"/>
      <c r="B730" s="1"/>
      <c r="L730" s="1"/>
      <c r="O730" s="1"/>
    </row>
    <row r="731" spans="1:15" ht="12.95" customHeight="1" x14ac:dyDescent="0.2">
      <c r="A731" s="1"/>
      <c r="B731" s="1"/>
      <c r="L731" s="1"/>
      <c r="O731" s="1"/>
    </row>
    <row r="732" spans="1:15" ht="12.95" customHeight="1" x14ac:dyDescent="0.2">
      <c r="A732" s="1"/>
      <c r="B732" s="1"/>
      <c r="L732" s="1"/>
      <c r="O732" s="1"/>
    </row>
    <row r="733" spans="1:15" ht="12.95" customHeight="1" x14ac:dyDescent="0.2">
      <c r="A733" s="1"/>
      <c r="B733" s="1"/>
      <c r="L733" s="1"/>
      <c r="O733" s="1"/>
    </row>
    <row r="734" spans="1:15" ht="12.95" customHeight="1" x14ac:dyDescent="0.2">
      <c r="A734" s="1"/>
      <c r="B734" s="1"/>
      <c r="L734" s="1"/>
      <c r="O734" s="1"/>
    </row>
    <row r="735" spans="1:15" ht="12.95" customHeight="1" x14ac:dyDescent="0.2">
      <c r="A735" s="1"/>
      <c r="B735" s="1"/>
      <c r="L735" s="1"/>
      <c r="O735" s="1"/>
    </row>
    <row r="736" spans="1:15" ht="12.95" customHeight="1" x14ac:dyDescent="0.2">
      <c r="A736" s="1"/>
      <c r="B736" s="1"/>
      <c r="L736" s="1"/>
      <c r="O736" s="1"/>
    </row>
    <row r="737" spans="1:15" ht="12.95" customHeight="1" x14ac:dyDescent="0.2">
      <c r="A737" s="1"/>
      <c r="B737" s="1"/>
      <c r="L737" s="1"/>
      <c r="O737" s="1"/>
    </row>
    <row r="738" spans="1:15" ht="12.95" customHeight="1" x14ac:dyDescent="0.2">
      <c r="A738" s="1"/>
      <c r="B738" s="1"/>
      <c r="L738" s="1"/>
      <c r="O738" s="1"/>
    </row>
    <row r="739" spans="1:15" ht="12.95" customHeight="1" x14ac:dyDescent="0.2">
      <c r="A739" s="1"/>
      <c r="B739" s="1"/>
      <c r="L739" s="1"/>
      <c r="O739" s="1"/>
    </row>
    <row r="740" spans="1:15" ht="12.95" customHeight="1" x14ac:dyDescent="0.2">
      <c r="A740" s="1"/>
      <c r="B740" s="1"/>
      <c r="L740" s="1"/>
      <c r="O740" s="1"/>
    </row>
    <row r="741" spans="1:15" ht="12.95" customHeight="1" x14ac:dyDescent="0.2">
      <c r="A741" s="1"/>
      <c r="B741" s="1"/>
      <c r="L741" s="1"/>
      <c r="O741" s="1"/>
    </row>
    <row r="742" spans="1:15" ht="12.95" customHeight="1" x14ac:dyDescent="0.2">
      <c r="A742" s="1"/>
      <c r="B742" s="1"/>
      <c r="L742" s="1"/>
      <c r="O742" s="1"/>
    </row>
    <row r="743" spans="1:15" ht="12.95" customHeight="1" x14ac:dyDescent="0.2">
      <c r="A743" s="1"/>
      <c r="B743" s="1"/>
      <c r="L743" s="1"/>
      <c r="O743" s="1"/>
    </row>
    <row r="744" spans="1:15" ht="12.95" customHeight="1" x14ac:dyDescent="0.2">
      <c r="A744" s="1"/>
      <c r="B744" s="1"/>
      <c r="L744" s="1"/>
      <c r="O744" s="1"/>
    </row>
    <row r="745" spans="1:15" ht="12.95" customHeight="1" x14ac:dyDescent="0.2">
      <c r="A745" s="1"/>
      <c r="B745" s="1"/>
      <c r="L745" s="1"/>
      <c r="O745" s="1"/>
    </row>
    <row r="746" spans="1:15" ht="12.95" customHeight="1" x14ac:dyDescent="0.2">
      <c r="A746" s="1"/>
      <c r="B746" s="1"/>
      <c r="L746" s="1"/>
      <c r="O746" s="1"/>
    </row>
    <row r="747" spans="1:15" ht="12.95" customHeight="1" x14ac:dyDescent="0.2">
      <c r="A747" s="1"/>
      <c r="B747" s="1"/>
      <c r="L747" s="1"/>
      <c r="O747" s="1"/>
    </row>
    <row r="748" spans="1:15" ht="12.95" customHeight="1" x14ac:dyDescent="0.2">
      <c r="A748" s="1"/>
      <c r="B748" s="1"/>
      <c r="L748" s="1"/>
      <c r="O748" s="1"/>
    </row>
    <row r="749" spans="1:15" ht="12.95" customHeight="1" x14ac:dyDescent="0.2">
      <c r="A749" s="1"/>
      <c r="B749" s="1"/>
      <c r="L749" s="1"/>
      <c r="O749" s="1"/>
    </row>
    <row r="750" spans="1:15" ht="12.95" customHeight="1" x14ac:dyDescent="0.2">
      <c r="A750" s="1"/>
      <c r="B750" s="1"/>
      <c r="L750" s="1"/>
      <c r="O750" s="1"/>
    </row>
    <row r="751" spans="1:15" ht="12.95" customHeight="1" x14ac:dyDescent="0.2">
      <c r="A751" s="1"/>
      <c r="B751" s="1"/>
      <c r="L751" s="1"/>
      <c r="O751" s="1"/>
    </row>
    <row r="752" spans="1:15" ht="12.95" customHeight="1" x14ac:dyDescent="0.2">
      <c r="A752" s="1"/>
      <c r="B752" s="1"/>
      <c r="L752" s="1"/>
      <c r="O752" s="1"/>
    </row>
    <row r="753" spans="1:15" ht="12.95" customHeight="1" x14ac:dyDescent="0.2">
      <c r="A753" s="1"/>
      <c r="B753" s="1"/>
      <c r="L753" s="1"/>
      <c r="O753" s="1"/>
    </row>
    <row r="754" spans="1:15" ht="12.95" customHeight="1" x14ac:dyDescent="0.2">
      <c r="A754" s="1"/>
      <c r="B754" s="1"/>
      <c r="L754" s="1"/>
      <c r="O754" s="1"/>
    </row>
    <row r="755" spans="1:15" ht="12.95" customHeight="1" x14ac:dyDescent="0.2">
      <c r="A755" s="1"/>
      <c r="B755" s="1"/>
      <c r="L755" s="1"/>
      <c r="O755" s="1"/>
    </row>
    <row r="756" spans="1:15" ht="12.95" customHeight="1" x14ac:dyDescent="0.2">
      <c r="A756" s="1"/>
      <c r="B756" s="1"/>
      <c r="L756" s="1"/>
      <c r="O756" s="1"/>
    </row>
    <row r="757" spans="1:15" ht="12.95" customHeight="1" x14ac:dyDescent="0.2">
      <c r="A757" s="1"/>
      <c r="B757" s="1"/>
      <c r="L757" s="1"/>
      <c r="O757" s="1"/>
    </row>
    <row r="758" spans="1:15" ht="12.95" customHeight="1" x14ac:dyDescent="0.2">
      <c r="A758" s="1"/>
      <c r="B758" s="1"/>
      <c r="L758" s="1"/>
      <c r="O758" s="1"/>
    </row>
    <row r="759" spans="1:15" ht="12.95" customHeight="1" x14ac:dyDescent="0.2">
      <c r="A759" s="1"/>
      <c r="B759" s="1"/>
      <c r="L759" s="1"/>
      <c r="O759" s="1"/>
    </row>
    <row r="760" spans="1:15" ht="12.95" customHeight="1" x14ac:dyDescent="0.2">
      <c r="A760" s="1"/>
      <c r="B760" s="1"/>
      <c r="L760" s="1"/>
      <c r="O760" s="1"/>
    </row>
    <row r="761" spans="1:15" ht="12.95" customHeight="1" x14ac:dyDescent="0.2">
      <c r="A761" s="1"/>
      <c r="B761" s="1"/>
      <c r="L761" s="1"/>
      <c r="O761" s="1"/>
    </row>
    <row r="762" spans="1:15" ht="12.95" customHeight="1" x14ac:dyDescent="0.2">
      <c r="A762" s="1"/>
      <c r="B762" s="1"/>
      <c r="L762" s="1"/>
      <c r="O762" s="1"/>
    </row>
    <row r="763" spans="1:15" ht="12.95" customHeight="1" x14ac:dyDescent="0.2">
      <c r="A763" s="1"/>
      <c r="B763" s="1"/>
      <c r="L763" s="1"/>
      <c r="O763" s="1"/>
    </row>
    <row r="764" spans="1:15" ht="12.95" customHeight="1" x14ac:dyDescent="0.2">
      <c r="A764" s="1"/>
      <c r="B764" s="1"/>
      <c r="L764" s="1"/>
      <c r="O764" s="1"/>
    </row>
    <row r="765" spans="1:15" ht="12.95" customHeight="1" x14ac:dyDescent="0.2">
      <c r="A765" s="1"/>
      <c r="B765" s="1"/>
      <c r="L765" s="1"/>
      <c r="O765" s="1"/>
    </row>
    <row r="766" spans="1:15" ht="12.95" customHeight="1" x14ac:dyDescent="0.2">
      <c r="A766" s="1"/>
      <c r="B766" s="1"/>
      <c r="L766" s="1"/>
      <c r="O766" s="1"/>
    </row>
    <row r="767" spans="1:15" ht="12.95" customHeight="1" x14ac:dyDescent="0.2">
      <c r="A767" s="1"/>
      <c r="B767" s="1"/>
      <c r="L767" s="1"/>
      <c r="O767" s="1"/>
    </row>
    <row r="768" spans="1:15" ht="12.95" customHeight="1" x14ac:dyDescent="0.2">
      <c r="A768" s="1"/>
      <c r="B768" s="1"/>
      <c r="L768" s="1"/>
      <c r="O768" s="1"/>
    </row>
    <row r="769" spans="1:15" ht="12.95" customHeight="1" x14ac:dyDescent="0.2">
      <c r="A769" s="1"/>
      <c r="B769" s="1"/>
      <c r="L769" s="1"/>
      <c r="O769" s="1"/>
    </row>
    <row r="770" spans="1:15" ht="12.95" customHeight="1" x14ac:dyDescent="0.2">
      <c r="A770" s="1"/>
      <c r="B770" s="1"/>
      <c r="L770" s="1"/>
      <c r="O770" s="1"/>
    </row>
    <row r="771" spans="1:15" ht="12.95" customHeight="1" x14ac:dyDescent="0.2">
      <c r="A771" s="1"/>
      <c r="B771" s="1"/>
      <c r="L771" s="1"/>
      <c r="O771" s="1"/>
    </row>
    <row r="772" spans="1:15" ht="12.95" customHeight="1" x14ac:dyDescent="0.2">
      <c r="A772" s="1"/>
      <c r="B772" s="1"/>
      <c r="L772" s="1"/>
      <c r="O772" s="1"/>
    </row>
    <row r="773" spans="1:15" ht="12.95" customHeight="1" x14ac:dyDescent="0.2">
      <c r="A773" s="1"/>
      <c r="B773" s="1"/>
      <c r="L773" s="1"/>
      <c r="O773" s="1"/>
    </row>
    <row r="774" spans="1:15" ht="12.95" customHeight="1" x14ac:dyDescent="0.2">
      <c r="A774" s="1"/>
      <c r="B774" s="1"/>
      <c r="L774" s="1"/>
      <c r="O774" s="1"/>
    </row>
    <row r="775" spans="1:15" ht="12.95" customHeight="1" x14ac:dyDescent="0.2">
      <c r="A775" s="1"/>
      <c r="B775" s="1"/>
      <c r="L775" s="1"/>
      <c r="O775" s="1"/>
    </row>
    <row r="776" spans="1:15" ht="12.95" customHeight="1" x14ac:dyDescent="0.2">
      <c r="A776" s="1"/>
      <c r="B776" s="1"/>
      <c r="L776" s="1"/>
      <c r="O776" s="1"/>
    </row>
    <row r="777" spans="1:15" ht="12.95" customHeight="1" x14ac:dyDescent="0.2">
      <c r="A777" s="1"/>
      <c r="B777" s="1"/>
      <c r="L777" s="1"/>
      <c r="O777" s="1"/>
    </row>
    <row r="778" spans="1:15" ht="12.95" customHeight="1" x14ac:dyDescent="0.2">
      <c r="A778" s="1"/>
      <c r="B778" s="1"/>
      <c r="L778" s="1"/>
      <c r="O778" s="1"/>
    </row>
    <row r="779" spans="1:15" ht="12.95" customHeight="1" x14ac:dyDescent="0.2">
      <c r="A779" s="1"/>
      <c r="B779" s="1"/>
      <c r="L779" s="1"/>
      <c r="O779" s="1"/>
    </row>
    <row r="780" spans="1:15" ht="12.95" customHeight="1" x14ac:dyDescent="0.2">
      <c r="A780" s="1"/>
      <c r="B780" s="1"/>
      <c r="L780" s="1"/>
      <c r="O780" s="1"/>
    </row>
    <row r="781" spans="1:15" ht="12.95" customHeight="1" x14ac:dyDescent="0.2">
      <c r="A781" s="1"/>
      <c r="B781" s="1"/>
      <c r="L781" s="1"/>
      <c r="O781" s="1"/>
    </row>
    <row r="782" spans="1:15" ht="12.95" customHeight="1" x14ac:dyDescent="0.2">
      <c r="A782" s="1"/>
      <c r="B782" s="1"/>
      <c r="L782" s="1"/>
      <c r="O782" s="1"/>
    </row>
    <row r="783" spans="1:15" ht="12.95" customHeight="1" x14ac:dyDescent="0.2">
      <c r="A783" s="1"/>
      <c r="B783" s="1"/>
      <c r="L783" s="1"/>
      <c r="O783" s="1"/>
    </row>
    <row r="784" spans="1:15" ht="12.95" customHeight="1" x14ac:dyDescent="0.2">
      <c r="A784" s="1"/>
      <c r="B784" s="1"/>
      <c r="L784" s="1"/>
      <c r="O784" s="1"/>
    </row>
    <row r="785" spans="1:15" ht="12.95" customHeight="1" x14ac:dyDescent="0.2">
      <c r="A785" s="1"/>
      <c r="B785" s="1"/>
      <c r="L785" s="1"/>
      <c r="O785" s="1"/>
    </row>
    <row r="786" spans="1:15" ht="12.95" customHeight="1" x14ac:dyDescent="0.2">
      <c r="A786" s="1"/>
      <c r="B786" s="1"/>
      <c r="L786" s="1"/>
      <c r="O786" s="1"/>
    </row>
    <row r="787" spans="1:15" ht="12.95" customHeight="1" x14ac:dyDescent="0.2">
      <c r="A787" s="1"/>
      <c r="B787" s="1"/>
      <c r="L787" s="1"/>
      <c r="O787" s="1"/>
    </row>
    <row r="788" spans="1:15" ht="12.95" customHeight="1" x14ac:dyDescent="0.2">
      <c r="A788" s="1"/>
      <c r="B788" s="1"/>
      <c r="L788" s="1"/>
      <c r="O788" s="1"/>
    </row>
    <row r="789" spans="1:15" ht="12.95" customHeight="1" x14ac:dyDescent="0.2">
      <c r="A789" s="1"/>
      <c r="B789" s="1"/>
      <c r="L789" s="1"/>
      <c r="O789" s="1"/>
    </row>
    <row r="790" spans="1:15" ht="12.95" customHeight="1" x14ac:dyDescent="0.2">
      <c r="A790" s="1"/>
      <c r="B790" s="1"/>
      <c r="L790" s="1"/>
      <c r="O790" s="1"/>
    </row>
    <row r="791" spans="1:15" ht="12.95" customHeight="1" x14ac:dyDescent="0.2">
      <c r="A791" s="1"/>
      <c r="B791" s="1"/>
      <c r="L791" s="1"/>
      <c r="O791" s="1"/>
    </row>
    <row r="792" spans="1:15" ht="12.95" customHeight="1" x14ac:dyDescent="0.2">
      <c r="A792" s="1"/>
      <c r="B792" s="1"/>
      <c r="L792" s="1"/>
      <c r="O792" s="1"/>
    </row>
    <row r="793" spans="1:15" ht="12.95" customHeight="1" x14ac:dyDescent="0.2">
      <c r="A793" s="1"/>
      <c r="B793" s="1"/>
      <c r="L793" s="1"/>
      <c r="O793" s="1"/>
    </row>
    <row r="794" spans="1:15" ht="12.95" customHeight="1" x14ac:dyDescent="0.2">
      <c r="A794" s="1"/>
      <c r="B794" s="1"/>
      <c r="L794" s="1"/>
      <c r="O794" s="1"/>
    </row>
    <row r="795" spans="1:15" ht="12.95" customHeight="1" x14ac:dyDescent="0.2">
      <c r="A795" s="1"/>
      <c r="B795" s="1"/>
      <c r="L795" s="1"/>
      <c r="O795" s="1"/>
    </row>
    <row r="796" spans="1:15" ht="12.95" customHeight="1" x14ac:dyDescent="0.2">
      <c r="A796" s="1"/>
      <c r="B796" s="1"/>
      <c r="L796" s="1"/>
      <c r="O796" s="1"/>
    </row>
    <row r="797" spans="1:15" ht="12.95" customHeight="1" x14ac:dyDescent="0.2">
      <c r="A797" s="1"/>
      <c r="B797" s="1"/>
      <c r="L797" s="1"/>
      <c r="O797" s="1"/>
    </row>
    <row r="798" spans="1:15" ht="12.95" customHeight="1" x14ac:dyDescent="0.2">
      <c r="A798" s="1"/>
      <c r="B798" s="1"/>
      <c r="L798" s="1"/>
      <c r="O798" s="1"/>
    </row>
    <row r="799" spans="1:15" ht="12.95" customHeight="1" x14ac:dyDescent="0.2">
      <c r="A799" s="1"/>
      <c r="B799" s="1"/>
      <c r="L799" s="1"/>
      <c r="O799" s="1"/>
    </row>
    <row r="800" spans="1:15" ht="12.95" customHeight="1" x14ac:dyDescent="0.2">
      <c r="A800" s="1"/>
      <c r="B800" s="1"/>
      <c r="L800" s="1"/>
      <c r="O800" s="1"/>
    </row>
    <row r="801" spans="1:15" ht="12.95" customHeight="1" x14ac:dyDescent="0.2">
      <c r="A801" s="1"/>
      <c r="B801" s="1"/>
      <c r="L801" s="1"/>
      <c r="O801" s="1"/>
    </row>
    <row r="802" spans="1:15" ht="12.95" customHeight="1" x14ac:dyDescent="0.2">
      <c r="A802" s="1"/>
      <c r="B802" s="1"/>
      <c r="L802" s="1"/>
      <c r="O802" s="1"/>
    </row>
    <row r="803" spans="1:15" ht="12.95" customHeight="1" x14ac:dyDescent="0.2">
      <c r="A803" s="1"/>
      <c r="B803" s="1"/>
      <c r="L803" s="1"/>
      <c r="O803" s="1"/>
    </row>
    <row r="804" spans="1:15" ht="12.95" customHeight="1" x14ac:dyDescent="0.2">
      <c r="A804" s="1"/>
      <c r="B804" s="1"/>
      <c r="L804" s="1"/>
      <c r="O804" s="1"/>
    </row>
    <row r="805" spans="1:15" ht="12.95" customHeight="1" x14ac:dyDescent="0.2">
      <c r="A805" s="1"/>
      <c r="B805" s="1"/>
      <c r="L805" s="1"/>
      <c r="O805" s="1"/>
    </row>
    <row r="806" spans="1:15" ht="12.95" customHeight="1" x14ac:dyDescent="0.2">
      <c r="A806" s="1"/>
      <c r="B806" s="1"/>
      <c r="L806" s="1"/>
      <c r="O806" s="1"/>
    </row>
    <row r="807" spans="1:15" ht="12.95" customHeight="1" x14ac:dyDescent="0.2">
      <c r="A807" s="1"/>
      <c r="B807" s="1"/>
      <c r="L807" s="1"/>
      <c r="O807" s="1"/>
    </row>
    <row r="808" spans="1:15" ht="12.95" customHeight="1" x14ac:dyDescent="0.2">
      <c r="A808" s="1"/>
      <c r="B808" s="1"/>
      <c r="L808" s="1"/>
      <c r="O808" s="1"/>
    </row>
    <row r="809" spans="1:15" ht="12.95" customHeight="1" x14ac:dyDescent="0.2">
      <c r="A809" s="1"/>
      <c r="B809" s="1"/>
      <c r="L809" s="1"/>
      <c r="O809" s="1"/>
    </row>
    <row r="810" spans="1:15" ht="12.95" customHeight="1" x14ac:dyDescent="0.2">
      <c r="A810" s="1"/>
      <c r="B810" s="1"/>
      <c r="L810" s="1"/>
      <c r="O810" s="1"/>
    </row>
    <row r="811" spans="1:15" ht="12.95" customHeight="1" x14ac:dyDescent="0.2">
      <c r="A811" s="1"/>
      <c r="B811" s="1"/>
      <c r="L811" s="1"/>
      <c r="O811" s="1"/>
    </row>
    <row r="812" spans="1:15" ht="12.95" customHeight="1" x14ac:dyDescent="0.2">
      <c r="A812" s="1"/>
      <c r="B812" s="1"/>
      <c r="L812" s="1"/>
      <c r="O812" s="1"/>
    </row>
    <row r="813" spans="1:15" ht="12.95" customHeight="1" x14ac:dyDescent="0.2">
      <c r="A813" s="1"/>
      <c r="B813" s="1"/>
      <c r="L813" s="1"/>
      <c r="O813" s="1"/>
    </row>
    <row r="814" spans="1:15" ht="12.95" customHeight="1" x14ac:dyDescent="0.2">
      <c r="A814" s="1"/>
      <c r="B814" s="1"/>
      <c r="L814" s="1"/>
      <c r="O814" s="1"/>
    </row>
    <row r="815" spans="1:15" ht="12.95" customHeight="1" x14ac:dyDescent="0.2">
      <c r="A815" s="1"/>
      <c r="B815" s="1"/>
      <c r="L815" s="1"/>
      <c r="O815" s="1"/>
    </row>
    <row r="816" spans="1:15" ht="12.95" customHeight="1" x14ac:dyDescent="0.2">
      <c r="A816" s="1"/>
      <c r="B816" s="1"/>
      <c r="L816" s="1"/>
      <c r="O816" s="1"/>
    </row>
    <row r="817" spans="1:15" ht="12.95" customHeight="1" x14ac:dyDescent="0.2">
      <c r="A817" s="1"/>
      <c r="B817" s="1"/>
      <c r="L817" s="1"/>
      <c r="O817" s="1"/>
    </row>
    <row r="818" spans="1:15" ht="12.95" customHeight="1" x14ac:dyDescent="0.2">
      <c r="A818" s="1"/>
      <c r="B818" s="1"/>
      <c r="L818" s="1"/>
      <c r="O818" s="1"/>
    </row>
    <row r="819" spans="1:15" ht="12.95" customHeight="1" x14ac:dyDescent="0.2">
      <c r="A819" s="1"/>
      <c r="B819" s="1"/>
      <c r="L819" s="1"/>
      <c r="O819" s="1"/>
    </row>
    <row r="820" spans="1:15" ht="12.95" customHeight="1" x14ac:dyDescent="0.2">
      <c r="A820" s="1"/>
      <c r="B820" s="1"/>
      <c r="L820" s="1"/>
      <c r="O820" s="1"/>
    </row>
    <row r="821" spans="1:15" ht="12.95" customHeight="1" x14ac:dyDescent="0.2">
      <c r="A821" s="1"/>
      <c r="B821" s="1"/>
      <c r="L821" s="1"/>
      <c r="O821" s="1"/>
    </row>
    <row r="822" spans="1:15" ht="12.95" customHeight="1" x14ac:dyDescent="0.2">
      <c r="A822" s="1"/>
      <c r="B822" s="1"/>
      <c r="L822" s="1"/>
      <c r="O822" s="1"/>
    </row>
    <row r="823" spans="1:15" ht="12.95" customHeight="1" x14ac:dyDescent="0.2">
      <c r="A823" s="1"/>
      <c r="B823" s="1"/>
      <c r="L823" s="1"/>
      <c r="O823" s="1"/>
    </row>
    <row r="824" spans="1:15" ht="12.95" customHeight="1" x14ac:dyDescent="0.2">
      <c r="A824" s="1"/>
      <c r="B824" s="1"/>
      <c r="L824" s="1"/>
      <c r="O824" s="1"/>
    </row>
    <row r="825" spans="1:15" ht="12.95" customHeight="1" x14ac:dyDescent="0.2">
      <c r="A825" s="1"/>
      <c r="B825" s="1"/>
      <c r="L825" s="1"/>
      <c r="O825" s="1"/>
    </row>
    <row r="826" spans="1:15" ht="12.95" customHeight="1" x14ac:dyDescent="0.2">
      <c r="A826" s="1"/>
      <c r="B826" s="1"/>
      <c r="L826" s="1"/>
      <c r="O826" s="1"/>
    </row>
    <row r="827" spans="1:15" ht="12.95" customHeight="1" x14ac:dyDescent="0.2">
      <c r="A827" s="1"/>
      <c r="B827" s="1"/>
      <c r="L827" s="1"/>
      <c r="O827" s="1"/>
    </row>
    <row r="828" spans="1:15" ht="12.95" customHeight="1" x14ac:dyDescent="0.2">
      <c r="A828" s="1"/>
      <c r="B828" s="1"/>
      <c r="L828" s="1"/>
      <c r="O828" s="1"/>
    </row>
    <row r="829" spans="1:15" ht="12.95" customHeight="1" x14ac:dyDescent="0.2">
      <c r="A829" s="1"/>
      <c r="B829" s="1"/>
      <c r="L829" s="1"/>
      <c r="O829" s="1"/>
    </row>
    <row r="830" spans="1:15" ht="12.95" customHeight="1" x14ac:dyDescent="0.2">
      <c r="A830" s="1"/>
      <c r="B830" s="1"/>
      <c r="L830" s="1"/>
      <c r="O830" s="1"/>
    </row>
    <row r="831" spans="1:15" ht="12.95" customHeight="1" x14ac:dyDescent="0.2">
      <c r="A831" s="1"/>
      <c r="B831" s="1"/>
      <c r="L831" s="1"/>
      <c r="O831" s="1"/>
    </row>
    <row r="832" spans="1:15" ht="12.95" customHeight="1" x14ac:dyDescent="0.2">
      <c r="A832" s="1"/>
      <c r="B832" s="1"/>
      <c r="L832" s="1"/>
      <c r="O832" s="1"/>
    </row>
    <row r="833" spans="1:15" ht="12.95" customHeight="1" x14ac:dyDescent="0.2">
      <c r="A833" s="1"/>
      <c r="B833" s="1"/>
      <c r="L833" s="1"/>
      <c r="O833" s="1"/>
    </row>
    <row r="834" spans="1:15" ht="12.95" customHeight="1" x14ac:dyDescent="0.2">
      <c r="A834" s="1"/>
      <c r="B834" s="1"/>
      <c r="L834" s="1"/>
      <c r="O834" s="1"/>
    </row>
    <row r="835" spans="1:15" ht="12.95" customHeight="1" x14ac:dyDescent="0.2">
      <c r="A835" s="1"/>
      <c r="B835" s="1"/>
      <c r="L835" s="1"/>
      <c r="O835" s="1"/>
    </row>
    <row r="836" spans="1:15" ht="12.95" customHeight="1" x14ac:dyDescent="0.2">
      <c r="A836" s="1"/>
      <c r="B836" s="1"/>
      <c r="L836" s="1"/>
      <c r="O836" s="1"/>
    </row>
    <row r="837" spans="1:15" ht="12.95" customHeight="1" x14ac:dyDescent="0.2">
      <c r="A837" s="1"/>
      <c r="B837" s="1"/>
      <c r="L837" s="1"/>
      <c r="O837" s="1"/>
    </row>
    <row r="838" spans="1:15" ht="12.95" customHeight="1" x14ac:dyDescent="0.2">
      <c r="A838" s="1"/>
      <c r="B838" s="1"/>
      <c r="L838" s="1"/>
      <c r="O838" s="1"/>
    </row>
    <row r="839" spans="1:15" ht="12.95" customHeight="1" x14ac:dyDescent="0.2">
      <c r="A839" s="1"/>
      <c r="B839" s="1"/>
      <c r="L839" s="1"/>
      <c r="O839" s="1"/>
    </row>
    <row r="840" spans="1:15" ht="12.95" customHeight="1" x14ac:dyDescent="0.2">
      <c r="A840" s="1"/>
      <c r="B840" s="1"/>
      <c r="L840" s="1"/>
      <c r="O840" s="1"/>
    </row>
    <row r="841" spans="1:15" ht="12.95" customHeight="1" x14ac:dyDescent="0.2">
      <c r="A841" s="1"/>
      <c r="B841" s="1"/>
      <c r="L841" s="1"/>
      <c r="O841" s="1"/>
    </row>
    <row r="842" spans="1:15" ht="12.95" customHeight="1" x14ac:dyDescent="0.2">
      <c r="A842" s="1"/>
      <c r="B842" s="1"/>
      <c r="L842" s="1"/>
      <c r="O842" s="1"/>
    </row>
    <row r="843" spans="1:15" ht="12.95" customHeight="1" x14ac:dyDescent="0.2">
      <c r="A843" s="1"/>
      <c r="B843" s="1"/>
      <c r="L843" s="1"/>
      <c r="O843" s="1"/>
    </row>
    <row r="844" spans="1:15" ht="12.95" customHeight="1" x14ac:dyDescent="0.2">
      <c r="A844" s="1"/>
      <c r="B844" s="1"/>
      <c r="L844" s="1"/>
      <c r="O844" s="1"/>
    </row>
    <row r="845" spans="1:15" ht="12.95" customHeight="1" x14ac:dyDescent="0.2">
      <c r="A845" s="1"/>
      <c r="B845" s="1"/>
      <c r="L845" s="1"/>
      <c r="O845" s="1"/>
    </row>
    <row r="846" spans="1:15" ht="12.95" customHeight="1" x14ac:dyDescent="0.2">
      <c r="A846" s="1"/>
      <c r="B846" s="1"/>
      <c r="L846" s="1"/>
      <c r="O846" s="1"/>
    </row>
    <row r="847" spans="1:15" ht="12.95" customHeight="1" x14ac:dyDescent="0.2">
      <c r="A847" s="1"/>
      <c r="B847" s="1"/>
      <c r="L847" s="1"/>
      <c r="O847" s="1"/>
    </row>
    <row r="848" spans="1:15" ht="12.95" customHeight="1" x14ac:dyDescent="0.2">
      <c r="A848" s="1"/>
      <c r="B848" s="1"/>
      <c r="L848" s="1"/>
      <c r="O848" s="1"/>
    </row>
    <row r="849" spans="1:15" ht="12.95" customHeight="1" x14ac:dyDescent="0.2">
      <c r="A849" s="1"/>
      <c r="B849" s="1"/>
      <c r="L849" s="1"/>
      <c r="O849" s="1"/>
    </row>
    <row r="850" spans="1:15" ht="12.95" customHeight="1" x14ac:dyDescent="0.2">
      <c r="A850" s="1"/>
      <c r="B850" s="1"/>
      <c r="L850" s="1"/>
      <c r="O850" s="1"/>
    </row>
    <row r="851" spans="1:15" ht="12.95" customHeight="1" x14ac:dyDescent="0.2">
      <c r="A851" s="1"/>
      <c r="B851" s="1"/>
      <c r="L851" s="1"/>
      <c r="O851" s="1"/>
    </row>
    <row r="852" spans="1:15" ht="12.95" customHeight="1" x14ac:dyDescent="0.2">
      <c r="A852" s="1"/>
      <c r="B852" s="1"/>
      <c r="L852" s="1"/>
      <c r="O852" s="1"/>
    </row>
    <row r="853" spans="1:15" ht="12.95" customHeight="1" x14ac:dyDescent="0.2">
      <c r="A853" s="1"/>
      <c r="B853" s="1"/>
      <c r="L853" s="1"/>
      <c r="O853" s="1"/>
    </row>
    <row r="854" spans="1:15" ht="12.95" customHeight="1" x14ac:dyDescent="0.2">
      <c r="A854" s="1"/>
      <c r="B854" s="1"/>
      <c r="L854" s="1"/>
      <c r="O854" s="1"/>
    </row>
    <row r="855" spans="1:15" ht="12.95" customHeight="1" x14ac:dyDescent="0.2">
      <c r="A855" s="1"/>
      <c r="B855" s="1"/>
      <c r="L855" s="1"/>
      <c r="O855" s="1"/>
    </row>
    <row r="856" spans="1:15" ht="12.95" customHeight="1" x14ac:dyDescent="0.2">
      <c r="A856" s="1"/>
      <c r="B856" s="1"/>
      <c r="L856" s="1"/>
      <c r="O856" s="1"/>
    </row>
    <row r="857" spans="1:15" ht="12.95" customHeight="1" x14ac:dyDescent="0.2">
      <c r="A857" s="1"/>
      <c r="B857" s="1"/>
      <c r="L857" s="1"/>
      <c r="O857" s="1"/>
    </row>
    <row r="858" spans="1:15" ht="12.95" customHeight="1" x14ac:dyDescent="0.2">
      <c r="A858" s="1"/>
      <c r="B858" s="1"/>
      <c r="L858" s="1"/>
      <c r="O858" s="1"/>
    </row>
    <row r="859" spans="1:15" ht="12.95" customHeight="1" x14ac:dyDescent="0.2">
      <c r="A859" s="1"/>
      <c r="B859" s="1"/>
      <c r="L859" s="1"/>
      <c r="O859" s="1"/>
    </row>
    <row r="860" spans="1:15" ht="12.95" customHeight="1" x14ac:dyDescent="0.2">
      <c r="A860" s="1"/>
      <c r="B860" s="1"/>
      <c r="L860" s="1"/>
      <c r="O860" s="1"/>
    </row>
    <row r="861" spans="1:15" ht="12.95" customHeight="1" x14ac:dyDescent="0.2">
      <c r="A861" s="1"/>
      <c r="B861" s="1"/>
      <c r="L861" s="1"/>
      <c r="O861" s="1"/>
    </row>
    <row r="862" spans="1:15" ht="12.95" customHeight="1" x14ac:dyDescent="0.2">
      <c r="A862" s="1"/>
      <c r="B862" s="1"/>
      <c r="L862" s="1"/>
      <c r="O862" s="1"/>
    </row>
    <row r="863" spans="1:15" ht="12.95" customHeight="1" x14ac:dyDescent="0.2">
      <c r="A863" s="1"/>
      <c r="B863" s="1"/>
      <c r="L863" s="1"/>
      <c r="O863" s="1"/>
    </row>
    <row r="864" spans="1:15" ht="12.95" customHeight="1" x14ac:dyDescent="0.2">
      <c r="A864" s="1"/>
      <c r="B864" s="1"/>
      <c r="L864" s="1"/>
      <c r="O864" s="1"/>
    </row>
    <row r="865" spans="1:15" ht="12.95" customHeight="1" x14ac:dyDescent="0.2">
      <c r="A865" s="1"/>
      <c r="B865" s="1"/>
      <c r="L865" s="1"/>
      <c r="O865" s="1"/>
    </row>
    <row r="866" spans="1:15" ht="12.95" customHeight="1" x14ac:dyDescent="0.2">
      <c r="A866" s="1"/>
      <c r="B866" s="1"/>
      <c r="L866" s="1"/>
      <c r="O866" s="1"/>
    </row>
    <row r="867" spans="1:15" ht="12.95" customHeight="1" x14ac:dyDescent="0.2">
      <c r="A867" s="1"/>
      <c r="B867" s="1"/>
      <c r="L867" s="1"/>
      <c r="O867" s="1"/>
    </row>
    <row r="868" spans="1:15" ht="12.95" customHeight="1" x14ac:dyDescent="0.2">
      <c r="A868" s="1"/>
      <c r="B868" s="1"/>
      <c r="L868" s="1"/>
      <c r="O868" s="1"/>
    </row>
    <row r="869" spans="1:15" ht="12.95" customHeight="1" x14ac:dyDescent="0.2">
      <c r="A869" s="1"/>
      <c r="B869" s="1"/>
      <c r="L869" s="1"/>
      <c r="O869" s="1"/>
    </row>
    <row r="870" spans="1:15" ht="12.95" customHeight="1" x14ac:dyDescent="0.2">
      <c r="A870" s="1"/>
      <c r="B870" s="1"/>
      <c r="L870" s="1"/>
      <c r="O870" s="1"/>
    </row>
    <row r="871" spans="1:15" ht="12.95" customHeight="1" x14ac:dyDescent="0.2">
      <c r="A871" s="1"/>
      <c r="B871" s="1"/>
      <c r="L871" s="1"/>
      <c r="O871" s="1"/>
    </row>
    <row r="872" spans="1:15" ht="12.95" customHeight="1" x14ac:dyDescent="0.2">
      <c r="A872" s="1"/>
      <c r="B872" s="1"/>
      <c r="L872" s="1"/>
      <c r="O872" s="1"/>
    </row>
    <row r="873" spans="1:15" ht="12.95" customHeight="1" x14ac:dyDescent="0.2">
      <c r="A873" s="1"/>
      <c r="B873" s="1"/>
      <c r="L873" s="1"/>
      <c r="O873" s="1"/>
    </row>
    <row r="874" spans="1:15" ht="12.95" customHeight="1" x14ac:dyDescent="0.2">
      <c r="A874" s="1"/>
      <c r="B874" s="1"/>
      <c r="L874" s="1"/>
      <c r="O874" s="1"/>
    </row>
    <row r="875" spans="1:15" ht="12.95" customHeight="1" x14ac:dyDescent="0.2">
      <c r="A875" s="1"/>
      <c r="B875" s="1"/>
      <c r="L875" s="1"/>
      <c r="O875" s="1"/>
    </row>
    <row r="876" spans="1:15" ht="12.95" customHeight="1" x14ac:dyDescent="0.2">
      <c r="A876" s="1"/>
      <c r="B876" s="1"/>
      <c r="L876" s="1"/>
      <c r="O876" s="1"/>
    </row>
    <row r="877" spans="1:15" ht="12.95" customHeight="1" x14ac:dyDescent="0.2">
      <c r="A877" s="1"/>
      <c r="B877" s="1"/>
      <c r="L877" s="1"/>
      <c r="O877" s="1"/>
    </row>
    <row r="878" spans="1:15" ht="12.95" customHeight="1" x14ac:dyDescent="0.2">
      <c r="A878" s="1"/>
      <c r="B878" s="1"/>
      <c r="L878" s="1"/>
      <c r="O878" s="1"/>
    </row>
    <row r="879" spans="1:15" ht="12.95" customHeight="1" x14ac:dyDescent="0.2">
      <c r="A879" s="1"/>
      <c r="B879" s="1"/>
      <c r="L879" s="1"/>
      <c r="O879" s="1"/>
    </row>
    <row r="880" spans="1:15" ht="12.95" customHeight="1" x14ac:dyDescent="0.2">
      <c r="A880" s="1"/>
      <c r="B880" s="1"/>
      <c r="L880" s="1"/>
      <c r="O880" s="1"/>
    </row>
    <row r="881" spans="1:15" ht="12.95" customHeight="1" x14ac:dyDescent="0.2">
      <c r="A881" s="1"/>
      <c r="B881" s="1"/>
      <c r="L881" s="1"/>
      <c r="O881" s="1"/>
    </row>
    <row r="882" spans="1:15" ht="12.95" customHeight="1" x14ac:dyDescent="0.2">
      <c r="A882" s="1"/>
      <c r="B882" s="1"/>
      <c r="L882" s="1"/>
      <c r="O882" s="1"/>
    </row>
    <row r="883" spans="1:15" ht="12.95" customHeight="1" x14ac:dyDescent="0.2">
      <c r="A883" s="1"/>
      <c r="B883" s="1"/>
      <c r="L883" s="1"/>
      <c r="O883" s="1"/>
    </row>
    <row r="884" spans="1:15" ht="12.95" customHeight="1" x14ac:dyDescent="0.2">
      <c r="A884" s="1"/>
      <c r="B884" s="1"/>
      <c r="L884" s="1"/>
      <c r="O884" s="1"/>
    </row>
    <row r="885" spans="1:15" ht="12.95" customHeight="1" x14ac:dyDescent="0.2">
      <c r="A885" s="1"/>
      <c r="B885" s="1"/>
      <c r="L885" s="1"/>
      <c r="O885" s="1"/>
    </row>
    <row r="886" spans="1:15" ht="12.95" customHeight="1" x14ac:dyDescent="0.2">
      <c r="A886" s="1"/>
      <c r="B886" s="1"/>
      <c r="L886" s="1"/>
      <c r="O886" s="1"/>
    </row>
    <row r="887" spans="1:15" ht="12.95" customHeight="1" x14ac:dyDescent="0.2">
      <c r="A887" s="1"/>
      <c r="B887" s="1"/>
      <c r="L887" s="1"/>
      <c r="O887" s="1"/>
    </row>
    <row r="888" spans="1:15" ht="12.95" customHeight="1" x14ac:dyDescent="0.2">
      <c r="A888" s="1"/>
      <c r="B888" s="1"/>
      <c r="L888" s="1"/>
      <c r="O888" s="1"/>
    </row>
    <row r="889" spans="1:15" ht="12.95" customHeight="1" x14ac:dyDescent="0.2">
      <c r="A889" s="1"/>
      <c r="B889" s="1"/>
      <c r="L889" s="1"/>
      <c r="O889" s="1"/>
    </row>
    <row r="890" spans="1:15" ht="12.95" customHeight="1" x14ac:dyDescent="0.2">
      <c r="A890" s="1"/>
      <c r="B890" s="1"/>
      <c r="L890" s="1"/>
      <c r="O890" s="1"/>
    </row>
    <row r="891" spans="1:15" ht="12.95" customHeight="1" x14ac:dyDescent="0.2">
      <c r="A891" s="1"/>
      <c r="B891" s="1"/>
      <c r="L891" s="1"/>
      <c r="O891" s="1"/>
    </row>
    <row r="892" spans="1:15" ht="12.95" customHeight="1" x14ac:dyDescent="0.2">
      <c r="A892" s="1"/>
      <c r="B892" s="1"/>
      <c r="L892" s="1"/>
      <c r="O892" s="1"/>
    </row>
    <row r="893" spans="1:15" ht="12.95" customHeight="1" x14ac:dyDescent="0.2">
      <c r="A893" s="1"/>
      <c r="B893" s="1"/>
      <c r="L893" s="1"/>
      <c r="O893" s="1"/>
    </row>
    <row r="894" spans="1:15" ht="12.95" customHeight="1" x14ac:dyDescent="0.2">
      <c r="A894" s="1"/>
      <c r="B894" s="1"/>
      <c r="L894" s="1"/>
      <c r="O894" s="1"/>
    </row>
    <row r="895" spans="1:15" ht="12.95" customHeight="1" x14ac:dyDescent="0.2">
      <c r="A895" s="1"/>
      <c r="B895" s="1"/>
      <c r="L895" s="1"/>
      <c r="O895" s="1"/>
    </row>
    <row r="896" spans="1:15" ht="12.95" customHeight="1" x14ac:dyDescent="0.2">
      <c r="A896" s="1"/>
      <c r="B896" s="1"/>
      <c r="L896" s="1"/>
      <c r="O896" s="1"/>
    </row>
    <row r="897" spans="1:15" ht="12.95" customHeight="1" x14ac:dyDescent="0.2">
      <c r="A897" s="1"/>
      <c r="B897" s="1"/>
      <c r="L897" s="1"/>
      <c r="O897" s="1"/>
    </row>
    <row r="898" spans="1:15" ht="12.95" customHeight="1" x14ac:dyDescent="0.2">
      <c r="A898" s="1"/>
      <c r="B898" s="1"/>
      <c r="L898" s="1"/>
      <c r="O898" s="1"/>
    </row>
    <row r="899" spans="1:15" ht="12.95" customHeight="1" x14ac:dyDescent="0.2">
      <c r="A899" s="1"/>
      <c r="B899" s="1"/>
      <c r="L899" s="1"/>
      <c r="O899" s="1"/>
    </row>
    <row r="900" spans="1:15" ht="12.95" customHeight="1" x14ac:dyDescent="0.2">
      <c r="A900" s="1"/>
      <c r="B900" s="1"/>
      <c r="L900" s="1"/>
      <c r="O900" s="1"/>
    </row>
    <row r="901" spans="1:15" ht="12.95" customHeight="1" x14ac:dyDescent="0.2">
      <c r="A901" s="1"/>
      <c r="B901" s="1"/>
      <c r="L901" s="1"/>
      <c r="O901" s="1"/>
    </row>
    <row r="902" spans="1:15" ht="12.95" customHeight="1" x14ac:dyDescent="0.2">
      <c r="A902" s="1"/>
      <c r="B902" s="1"/>
      <c r="L902" s="1"/>
      <c r="O902" s="1"/>
    </row>
    <row r="903" spans="1:15" ht="12.95" customHeight="1" x14ac:dyDescent="0.2">
      <c r="A903" s="1"/>
      <c r="B903" s="1"/>
      <c r="L903" s="1"/>
      <c r="O903" s="1"/>
    </row>
    <row r="904" spans="1:15" ht="12.95" customHeight="1" x14ac:dyDescent="0.2">
      <c r="A904" s="1"/>
      <c r="B904" s="1"/>
      <c r="L904" s="1"/>
      <c r="O904" s="1"/>
    </row>
    <row r="905" spans="1:15" ht="12.95" customHeight="1" x14ac:dyDescent="0.2">
      <c r="A905" s="1"/>
      <c r="B905" s="1"/>
      <c r="L905" s="1"/>
      <c r="O905" s="1"/>
    </row>
    <row r="906" spans="1:15" ht="12.95" customHeight="1" x14ac:dyDescent="0.2">
      <c r="A906" s="1"/>
      <c r="B906" s="1"/>
      <c r="L906" s="1"/>
      <c r="O906" s="1"/>
    </row>
    <row r="907" spans="1:15" ht="12.95" customHeight="1" x14ac:dyDescent="0.2">
      <c r="A907" s="1"/>
      <c r="B907" s="1"/>
      <c r="L907" s="1"/>
      <c r="O907" s="1"/>
    </row>
    <row r="908" spans="1:15" ht="12.95" customHeight="1" x14ac:dyDescent="0.2">
      <c r="A908" s="1"/>
      <c r="B908" s="1"/>
      <c r="L908" s="1"/>
      <c r="O908" s="1"/>
    </row>
    <row r="909" spans="1:15" ht="12.95" customHeight="1" x14ac:dyDescent="0.2">
      <c r="A909" s="1"/>
      <c r="B909" s="1"/>
      <c r="L909" s="1"/>
      <c r="O909" s="1"/>
    </row>
    <row r="910" spans="1:15" ht="12.95" customHeight="1" x14ac:dyDescent="0.2">
      <c r="A910" s="1"/>
      <c r="B910" s="1"/>
      <c r="L910" s="1"/>
      <c r="O910" s="1"/>
    </row>
    <row r="911" spans="1:15" ht="12.95" customHeight="1" x14ac:dyDescent="0.2">
      <c r="A911" s="1"/>
      <c r="B911" s="1"/>
      <c r="L911" s="1"/>
      <c r="O911" s="1"/>
    </row>
    <row r="912" spans="1:15" ht="12.95" customHeight="1" x14ac:dyDescent="0.2">
      <c r="A912" s="1"/>
      <c r="B912" s="1"/>
      <c r="L912" s="1"/>
      <c r="O912" s="1"/>
    </row>
    <row r="913" spans="1:15" ht="12.95" customHeight="1" x14ac:dyDescent="0.2">
      <c r="A913" s="1"/>
      <c r="B913" s="1"/>
      <c r="L913" s="1"/>
      <c r="O913" s="1"/>
    </row>
    <row r="914" spans="1:15" ht="12.95" customHeight="1" x14ac:dyDescent="0.2">
      <c r="A914" s="1"/>
      <c r="B914" s="1"/>
      <c r="L914" s="1"/>
      <c r="O914" s="1"/>
    </row>
    <row r="915" spans="1:15" ht="12.95" customHeight="1" x14ac:dyDescent="0.2">
      <c r="A915" s="1"/>
      <c r="B915" s="1"/>
      <c r="L915" s="1"/>
      <c r="O915" s="1"/>
    </row>
    <row r="916" spans="1:15" ht="12.95" customHeight="1" x14ac:dyDescent="0.2">
      <c r="A916" s="1"/>
      <c r="B916" s="1"/>
      <c r="L916" s="1"/>
      <c r="O916" s="1"/>
    </row>
    <row r="917" spans="1:15" ht="12.95" customHeight="1" x14ac:dyDescent="0.2">
      <c r="A917" s="1"/>
      <c r="B917" s="1"/>
      <c r="L917" s="1"/>
      <c r="O917" s="1"/>
    </row>
    <row r="918" spans="1:15" ht="12.95" customHeight="1" x14ac:dyDescent="0.2">
      <c r="A918" s="1"/>
      <c r="B918" s="1"/>
      <c r="L918" s="1"/>
      <c r="O918" s="1"/>
    </row>
    <row r="919" spans="1:15" ht="12.95" customHeight="1" x14ac:dyDescent="0.2">
      <c r="A919" s="1"/>
      <c r="B919" s="1"/>
      <c r="L919" s="1"/>
      <c r="O919" s="1"/>
    </row>
    <row r="920" spans="1:15" ht="12.95" customHeight="1" x14ac:dyDescent="0.2">
      <c r="A920" s="1"/>
      <c r="B920" s="1"/>
      <c r="L920" s="1"/>
      <c r="O920" s="1"/>
    </row>
    <row r="921" spans="1:15" ht="12.95" customHeight="1" x14ac:dyDescent="0.2">
      <c r="A921" s="1"/>
      <c r="B921" s="1"/>
      <c r="L921" s="1"/>
      <c r="O921" s="1"/>
    </row>
    <row r="922" spans="1:15" ht="12.95" customHeight="1" x14ac:dyDescent="0.2">
      <c r="A922" s="1"/>
      <c r="B922" s="1"/>
      <c r="L922" s="1"/>
      <c r="O922" s="1"/>
    </row>
    <row r="923" spans="1:15" ht="12.95" customHeight="1" x14ac:dyDescent="0.2">
      <c r="A923" s="1"/>
      <c r="B923" s="1"/>
      <c r="L923" s="1"/>
      <c r="O923" s="1"/>
    </row>
    <row r="924" spans="1:15" ht="12.95" customHeight="1" x14ac:dyDescent="0.2">
      <c r="A924" s="1"/>
      <c r="B924" s="1"/>
      <c r="L924" s="1"/>
      <c r="O924" s="1"/>
    </row>
    <row r="925" spans="1:15" ht="12.95" customHeight="1" x14ac:dyDescent="0.2">
      <c r="A925" s="1"/>
      <c r="B925" s="1"/>
      <c r="L925" s="1"/>
      <c r="O925" s="1"/>
    </row>
    <row r="926" spans="1:15" ht="12.95" customHeight="1" x14ac:dyDescent="0.2">
      <c r="A926" s="1"/>
      <c r="B926" s="1"/>
      <c r="L926" s="1"/>
      <c r="O926" s="1"/>
    </row>
    <row r="927" spans="1:15" ht="12.95" customHeight="1" x14ac:dyDescent="0.2">
      <c r="A927" s="1"/>
      <c r="B927" s="1"/>
      <c r="L927" s="1"/>
      <c r="O927" s="1"/>
    </row>
    <row r="928" spans="1:15" ht="12.95" customHeight="1" x14ac:dyDescent="0.2">
      <c r="A928" s="1"/>
      <c r="B928" s="1"/>
      <c r="L928" s="1"/>
      <c r="O928" s="1"/>
    </row>
    <row r="929" spans="1:15" ht="12.95" customHeight="1" x14ac:dyDescent="0.2">
      <c r="A929" s="1"/>
      <c r="B929" s="1"/>
      <c r="L929" s="1"/>
      <c r="O929" s="1"/>
    </row>
    <row r="930" spans="1:15" ht="12.95" customHeight="1" x14ac:dyDescent="0.2">
      <c r="A930" s="1"/>
      <c r="B930" s="1"/>
      <c r="L930" s="1"/>
      <c r="O930" s="1"/>
    </row>
    <row r="931" spans="1:15" ht="12.95" customHeight="1" x14ac:dyDescent="0.2">
      <c r="A931" s="1"/>
      <c r="B931" s="1"/>
      <c r="L931" s="1"/>
      <c r="O931" s="1"/>
    </row>
    <row r="932" spans="1:15" ht="12.95" customHeight="1" x14ac:dyDescent="0.2">
      <c r="A932" s="1"/>
      <c r="B932" s="1"/>
      <c r="L932" s="1"/>
      <c r="O932" s="1"/>
    </row>
    <row r="933" spans="1:15" ht="12.95" customHeight="1" x14ac:dyDescent="0.2">
      <c r="A933" s="1"/>
      <c r="B933" s="1"/>
      <c r="L933" s="1"/>
      <c r="O933" s="1"/>
    </row>
    <row r="934" spans="1:15" ht="12.95" customHeight="1" x14ac:dyDescent="0.2">
      <c r="A934" s="1"/>
      <c r="B934" s="1"/>
      <c r="L934" s="1"/>
      <c r="O934" s="1"/>
    </row>
    <row r="935" spans="1:15" ht="12.95" customHeight="1" x14ac:dyDescent="0.2">
      <c r="A935" s="1"/>
      <c r="B935" s="1"/>
      <c r="L935" s="1"/>
      <c r="O935" s="1"/>
    </row>
    <row r="936" spans="1:15" ht="12.95" customHeight="1" x14ac:dyDescent="0.2">
      <c r="A936" s="1"/>
      <c r="B936" s="1"/>
      <c r="L936" s="1"/>
      <c r="O936" s="1"/>
    </row>
    <row r="937" spans="1:15" ht="12.95" customHeight="1" x14ac:dyDescent="0.2">
      <c r="A937" s="1"/>
      <c r="B937" s="1"/>
      <c r="L937" s="1"/>
      <c r="O937" s="1"/>
    </row>
    <row r="938" spans="1:15" ht="12.95" customHeight="1" x14ac:dyDescent="0.2">
      <c r="A938" s="1"/>
      <c r="B938" s="1"/>
      <c r="L938" s="1"/>
      <c r="O938" s="1"/>
    </row>
    <row r="939" spans="1:15" ht="12.95" customHeight="1" x14ac:dyDescent="0.2">
      <c r="A939" s="1"/>
      <c r="B939" s="1"/>
      <c r="L939" s="1"/>
      <c r="O939" s="1"/>
    </row>
    <row r="940" spans="1:15" ht="12.95" customHeight="1" x14ac:dyDescent="0.2">
      <c r="A940" s="1"/>
      <c r="B940" s="1"/>
      <c r="L940" s="1"/>
      <c r="O940" s="1"/>
    </row>
    <row r="941" spans="1:15" ht="12.95" customHeight="1" x14ac:dyDescent="0.2">
      <c r="A941" s="1"/>
      <c r="B941" s="1"/>
      <c r="L941" s="1"/>
      <c r="O941" s="1"/>
    </row>
    <row r="942" spans="1:15" ht="12.95" customHeight="1" x14ac:dyDescent="0.2">
      <c r="A942" s="1"/>
      <c r="B942" s="1"/>
      <c r="L942" s="1"/>
      <c r="O942" s="1"/>
    </row>
    <row r="943" spans="1:15" ht="12.95" customHeight="1" x14ac:dyDescent="0.2">
      <c r="A943" s="1"/>
      <c r="B943" s="1"/>
      <c r="L943" s="1"/>
      <c r="O943" s="1"/>
    </row>
    <row r="944" spans="1:15" ht="12.95" customHeight="1" x14ac:dyDescent="0.2">
      <c r="A944" s="1"/>
      <c r="B944" s="1"/>
      <c r="L944" s="1"/>
      <c r="O944" s="1"/>
    </row>
    <row r="945" spans="1:15" ht="12.95" customHeight="1" x14ac:dyDescent="0.2">
      <c r="A945" s="1"/>
      <c r="B945" s="1"/>
      <c r="L945" s="1"/>
      <c r="O945" s="1"/>
    </row>
    <row r="946" spans="1:15" ht="12.95" customHeight="1" x14ac:dyDescent="0.2">
      <c r="A946" s="1"/>
      <c r="B946" s="1"/>
      <c r="L946" s="1"/>
      <c r="O946" s="1"/>
    </row>
    <row r="947" spans="1:15" ht="12.95" customHeight="1" x14ac:dyDescent="0.2">
      <c r="A947" s="1"/>
      <c r="B947" s="1"/>
      <c r="L947" s="1"/>
      <c r="O947" s="1"/>
    </row>
    <row r="948" spans="1:15" ht="12.95" customHeight="1" x14ac:dyDescent="0.2">
      <c r="A948" s="1"/>
      <c r="B948" s="1"/>
      <c r="L948" s="1"/>
      <c r="O948" s="1"/>
    </row>
    <row r="949" spans="1:15" ht="12.95" customHeight="1" x14ac:dyDescent="0.2">
      <c r="A949" s="1"/>
      <c r="B949" s="1"/>
      <c r="L949" s="1"/>
      <c r="O949" s="1"/>
    </row>
    <row r="950" spans="1:15" ht="12.95" customHeight="1" x14ac:dyDescent="0.2">
      <c r="A950" s="1"/>
      <c r="B950" s="1"/>
      <c r="L950" s="1"/>
      <c r="O950" s="1"/>
    </row>
    <row r="951" spans="1:15" ht="12.95" customHeight="1" x14ac:dyDescent="0.2">
      <c r="A951" s="1"/>
      <c r="B951" s="1"/>
      <c r="L951" s="1"/>
      <c r="O951" s="1"/>
    </row>
    <row r="952" spans="1:15" ht="12.95" customHeight="1" x14ac:dyDescent="0.2">
      <c r="A952" s="1"/>
      <c r="B952" s="1"/>
      <c r="L952" s="1"/>
      <c r="O952" s="1"/>
    </row>
    <row r="953" spans="1:15" ht="12.95" customHeight="1" x14ac:dyDescent="0.2">
      <c r="A953" s="1"/>
      <c r="B953" s="1"/>
      <c r="L953" s="1"/>
      <c r="O953" s="1"/>
    </row>
    <row r="954" spans="1:15" ht="12.95" customHeight="1" x14ac:dyDescent="0.2">
      <c r="A954" s="1"/>
      <c r="B954" s="1"/>
      <c r="L954" s="1"/>
      <c r="O954" s="1"/>
    </row>
    <row r="955" spans="1:15" ht="12.95" customHeight="1" x14ac:dyDescent="0.2">
      <c r="A955" s="1"/>
      <c r="B955" s="1"/>
      <c r="L955" s="1"/>
      <c r="O955" s="1"/>
    </row>
    <row r="956" spans="1:15" ht="12.95" customHeight="1" x14ac:dyDescent="0.2">
      <c r="A956" s="1"/>
      <c r="B956" s="1"/>
      <c r="L956" s="1"/>
      <c r="O956" s="1"/>
    </row>
    <row r="957" spans="1:15" ht="12.95" customHeight="1" x14ac:dyDescent="0.2">
      <c r="A957" s="1"/>
      <c r="B957" s="1"/>
      <c r="L957" s="1"/>
      <c r="O957" s="1"/>
    </row>
    <row r="958" spans="1:15" ht="12.95" customHeight="1" x14ac:dyDescent="0.2">
      <c r="A958" s="1"/>
      <c r="B958" s="1"/>
      <c r="L958" s="1"/>
      <c r="O958" s="1"/>
    </row>
    <row r="959" spans="1:15" ht="12.95" customHeight="1" x14ac:dyDescent="0.2">
      <c r="A959" s="1"/>
      <c r="B959" s="1"/>
      <c r="L959" s="1"/>
      <c r="O959" s="1"/>
    </row>
    <row r="960" spans="1:15" ht="12.95" customHeight="1" x14ac:dyDescent="0.2">
      <c r="A960" s="1"/>
      <c r="B960" s="1"/>
      <c r="L960" s="1"/>
      <c r="O960" s="1"/>
    </row>
    <row r="961" spans="1:15" ht="12.95" customHeight="1" x14ac:dyDescent="0.2">
      <c r="A961" s="1"/>
      <c r="B961" s="1"/>
      <c r="L961" s="1"/>
      <c r="O961" s="1"/>
    </row>
    <row r="962" spans="1:15" ht="12.95" customHeight="1" x14ac:dyDescent="0.2">
      <c r="A962" s="1"/>
      <c r="B962" s="1"/>
      <c r="L962" s="1"/>
      <c r="O962" s="1"/>
    </row>
    <row r="963" spans="1:15" ht="12.95" customHeight="1" x14ac:dyDescent="0.2">
      <c r="A963" s="1"/>
      <c r="B963" s="1"/>
      <c r="L963" s="1"/>
      <c r="O963" s="1"/>
    </row>
    <row r="964" spans="1:15" ht="12.95" customHeight="1" x14ac:dyDescent="0.2">
      <c r="A964" s="1"/>
      <c r="B964" s="1"/>
      <c r="L964" s="1"/>
      <c r="O964" s="1"/>
    </row>
    <row r="965" spans="1:15" ht="12.95" customHeight="1" x14ac:dyDescent="0.2">
      <c r="A965" s="1"/>
      <c r="B965" s="1"/>
      <c r="L965" s="1"/>
      <c r="O965" s="1"/>
    </row>
    <row r="966" spans="1:15" ht="12.95" customHeight="1" x14ac:dyDescent="0.2">
      <c r="A966" s="1"/>
      <c r="B966" s="1"/>
      <c r="L966" s="1"/>
      <c r="O966" s="1"/>
    </row>
    <row r="967" spans="1:15" ht="12.95" customHeight="1" x14ac:dyDescent="0.2">
      <c r="A967" s="1"/>
      <c r="B967" s="1"/>
      <c r="L967" s="1"/>
      <c r="O967" s="1"/>
    </row>
    <row r="968" spans="1:15" ht="12.95" customHeight="1" x14ac:dyDescent="0.2">
      <c r="A968" s="1"/>
      <c r="B968" s="1"/>
      <c r="L968" s="1"/>
      <c r="O968" s="1"/>
    </row>
    <row r="969" spans="1:15" ht="12.95" customHeight="1" x14ac:dyDescent="0.2">
      <c r="A969" s="1"/>
      <c r="B969" s="1"/>
      <c r="L969" s="1"/>
      <c r="O969" s="1"/>
    </row>
    <row r="970" spans="1:15" ht="12.95" customHeight="1" x14ac:dyDescent="0.2">
      <c r="A970" s="1"/>
      <c r="B970" s="1"/>
      <c r="L970" s="1"/>
      <c r="O970" s="1"/>
    </row>
    <row r="971" spans="1:15" ht="12.95" customHeight="1" x14ac:dyDescent="0.2">
      <c r="A971" s="1"/>
      <c r="B971" s="1"/>
      <c r="L971" s="1"/>
      <c r="O971" s="1"/>
    </row>
    <row r="972" spans="1:15" ht="12.95" customHeight="1" x14ac:dyDescent="0.2">
      <c r="A972" s="1"/>
      <c r="B972" s="1"/>
      <c r="L972" s="1"/>
      <c r="O972" s="1"/>
    </row>
    <row r="973" spans="1:15" ht="12.95" customHeight="1" x14ac:dyDescent="0.2">
      <c r="A973" s="1"/>
      <c r="B973" s="1"/>
      <c r="L973" s="1"/>
      <c r="O973" s="1"/>
    </row>
    <row r="974" spans="1:15" ht="12.95" customHeight="1" x14ac:dyDescent="0.2">
      <c r="A974" s="1"/>
      <c r="B974" s="1"/>
      <c r="L974" s="1"/>
      <c r="O974" s="1"/>
    </row>
    <row r="975" spans="1:15" ht="12.95" customHeight="1" x14ac:dyDescent="0.2">
      <c r="A975" s="1"/>
      <c r="B975" s="1"/>
      <c r="L975" s="1"/>
      <c r="O975" s="1"/>
    </row>
    <row r="976" spans="1:15" ht="12.95" customHeight="1" x14ac:dyDescent="0.2">
      <c r="A976" s="1"/>
      <c r="B976" s="1"/>
      <c r="L976" s="1"/>
      <c r="O976" s="1"/>
    </row>
    <row r="977" spans="1:15" ht="12.95" customHeight="1" x14ac:dyDescent="0.2">
      <c r="A977" s="1"/>
      <c r="B977" s="1"/>
      <c r="L977" s="1"/>
      <c r="O977" s="1"/>
    </row>
    <row r="978" spans="1:15" ht="12.95" customHeight="1" x14ac:dyDescent="0.2">
      <c r="A978" s="1"/>
      <c r="B978" s="1"/>
      <c r="L978" s="1"/>
      <c r="O978" s="1"/>
    </row>
    <row r="979" spans="1:15" ht="12.95" customHeight="1" x14ac:dyDescent="0.2">
      <c r="A979" s="1"/>
      <c r="B979" s="1"/>
      <c r="L979" s="1"/>
      <c r="O979" s="1"/>
    </row>
    <row r="980" spans="1:15" ht="12.95" customHeight="1" x14ac:dyDescent="0.2">
      <c r="A980" s="1"/>
      <c r="B980" s="1"/>
      <c r="L980" s="1"/>
      <c r="O980" s="1"/>
    </row>
    <row r="981" spans="1:15" ht="12.95" customHeight="1" x14ac:dyDescent="0.2">
      <c r="A981" s="1"/>
      <c r="B981" s="1"/>
      <c r="L981" s="1"/>
      <c r="O981" s="1"/>
    </row>
    <row r="982" spans="1:15" ht="12.95" customHeight="1" x14ac:dyDescent="0.2">
      <c r="A982" s="1"/>
      <c r="B982" s="1"/>
      <c r="L982" s="1"/>
      <c r="O982" s="1"/>
    </row>
    <row r="983" spans="1:15" ht="12.95" customHeight="1" x14ac:dyDescent="0.2">
      <c r="A983" s="1"/>
      <c r="B983" s="1"/>
      <c r="L983" s="1"/>
      <c r="O983" s="1"/>
    </row>
    <row r="984" spans="1:15" ht="12.95" customHeight="1" x14ac:dyDescent="0.2">
      <c r="A984" s="1"/>
      <c r="B984" s="1"/>
      <c r="L984" s="1"/>
      <c r="O984" s="1"/>
    </row>
    <row r="985" spans="1:15" ht="12.95" customHeight="1" x14ac:dyDescent="0.2">
      <c r="A985" s="1"/>
      <c r="B985" s="1"/>
      <c r="L985" s="1"/>
      <c r="O985" s="1"/>
    </row>
    <row r="986" spans="1:15" ht="12.95" customHeight="1" x14ac:dyDescent="0.2">
      <c r="A986" s="1"/>
      <c r="B986" s="1"/>
      <c r="L986" s="1"/>
      <c r="O986" s="1"/>
    </row>
    <row r="987" spans="1:15" ht="12.95" customHeight="1" x14ac:dyDescent="0.2">
      <c r="A987" s="1"/>
      <c r="B987" s="1"/>
      <c r="L987" s="1"/>
      <c r="O987" s="1"/>
    </row>
    <row r="988" spans="1:15" ht="12.95" customHeight="1" x14ac:dyDescent="0.2">
      <c r="A988" s="1"/>
      <c r="B988" s="1"/>
      <c r="L988" s="1"/>
      <c r="O988" s="1"/>
    </row>
    <row r="989" spans="1:15" ht="12.95" customHeight="1" x14ac:dyDescent="0.2">
      <c r="A989" s="1"/>
      <c r="B989" s="1"/>
      <c r="L989" s="1"/>
      <c r="O989" s="1"/>
    </row>
    <row r="990" spans="1:15" ht="12.95" customHeight="1" x14ac:dyDescent="0.2">
      <c r="A990" s="1"/>
      <c r="B990" s="1"/>
      <c r="L990" s="1"/>
      <c r="O990" s="1"/>
    </row>
    <row r="991" spans="1:15" ht="12.95" customHeight="1" x14ac:dyDescent="0.2">
      <c r="A991" s="1"/>
      <c r="B991" s="1"/>
      <c r="L991" s="1"/>
      <c r="O991" s="1"/>
    </row>
    <row r="992" spans="1:15" ht="12.95" customHeight="1" x14ac:dyDescent="0.2">
      <c r="A992" s="1"/>
      <c r="B992" s="1"/>
      <c r="L992" s="1"/>
      <c r="O992" s="1"/>
    </row>
    <row r="993" spans="1:15" ht="12.95" customHeight="1" x14ac:dyDescent="0.2">
      <c r="A993" s="1"/>
      <c r="B993" s="1"/>
      <c r="L993" s="1"/>
      <c r="O993" s="1"/>
    </row>
    <row r="994" spans="1:15" ht="12.95" customHeight="1" x14ac:dyDescent="0.2">
      <c r="A994" s="1"/>
      <c r="B994" s="1"/>
      <c r="L994" s="1"/>
      <c r="O994" s="1"/>
    </row>
    <row r="995" spans="1:15" ht="12.95" customHeight="1" x14ac:dyDescent="0.2">
      <c r="A995" s="1"/>
      <c r="B995" s="1"/>
      <c r="L995" s="1"/>
      <c r="O995" s="1"/>
    </row>
    <row r="996" spans="1:15" ht="12.95" customHeight="1" x14ac:dyDescent="0.2">
      <c r="A996" s="1"/>
      <c r="B996" s="1"/>
      <c r="L996" s="1"/>
      <c r="O996" s="1"/>
    </row>
    <row r="997" spans="1:15" ht="12.95" customHeight="1" x14ac:dyDescent="0.2">
      <c r="A997" s="1"/>
      <c r="B997" s="1"/>
      <c r="L997" s="1"/>
      <c r="O997" s="1"/>
    </row>
    <row r="998" spans="1:15" ht="12.95" customHeight="1" x14ac:dyDescent="0.2">
      <c r="A998" s="1"/>
      <c r="B998" s="1"/>
      <c r="L998" s="1"/>
      <c r="O998" s="1"/>
    </row>
    <row r="999" spans="1:15" ht="12.95" customHeight="1" x14ac:dyDescent="0.2">
      <c r="A999" s="1"/>
      <c r="B999" s="1"/>
      <c r="L999" s="1"/>
      <c r="O999" s="1"/>
    </row>
    <row r="1000" spans="1:15" ht="12.95" customHeight="1" x14ac:dyDescent="0.2">
      <c r="A1000" s="1"/>
      <c r="B1000" s="1"/>
      <c r="L1000" s="1"/>
      <c r="O1000" s="1"/>
    </row>
    <row r="1001" spans="1:15" ht="12.95" customHeight="1" x14ac:dyDescent="0.2">
      <c r="A1001" s="1"/>
      <c r="B1001" s="1"/>
      <c r="L1001" s="1"/>
      <c r="O1001" s="1"/>
    </row>
    <row r="1002" spans="1:15" ht="12.95" customHeight="1" x14ac:dyDescent="0.2">
      <c r="A1002" s="1"/>
      <c r="B1002" s="1"/>
      <c r="L1002" s="1"/>
      <c r="O1002" s="1"/>
    </row>
    <row r="1003" spans="1:15" ht="12.95" customHeight="1" x14ac:dyDescent="0.2">
      <c r="A1003" s="1"/>
      <c r="B1003" s="1"/>
      <c r="L1003" s="1"/>
      <c r="O1003" s="1"/>
    </row>
    <row r="1004" spans="1:15" ht="12.95" customHeight="1" x14ac:dyDescent="0.2">
      <c r="A1004" s="1"/>
      <c r="B1004" s="1"/>
      <c r="L1004" s="1"/>
      <c r="O1004" s="1"/>
    </row>
    <row r="1005" spans="1:15" ht="12.95" customHeight="1" x14ac:dyDescent="0.2">
      <c r="A1005" s="1"/>
      <c r="B1005" s="1"/>
      <c r="L1005" s="1"/>
      <c r="O1005" s="1"/>
    </row>
    <row r="1006" spans="1:15" ht="12.95" customHeight="1" x14ac:dyDescent="0.2">
      <c r="A1006" s="1"/>
      <c r="B1006" s="1"/>
      <c r="L1006" s="1"/>
      <c r="O1006" s="1"/>
    </row>
    <row r="1007" spans="1:15" ht="12.95" customHeight="1" x14ac:dyDescent="0.2">
      <c r="A1007" s="1"/>
      <c r="B1007" s="1"/>
      <c r="L1007" s="1"/>
      <c r="O1007" s="1"/>
    </row>
    <row r="1008" spans="1:15" ht="12.95" customHeight="1" x14ac:dyDescent="0.2">
      <c r="A1008" s="1"/>
      <c r="B1008" s="1"/>
      <c r="L1008" s="1"/>
      <c r="O1008" s="1"/>
    </row>
    <row r="1009" spans="1:15" ht="12.95" customHeight="1" x14ac:dyDescent="0.2">
      <c r="A1009" s="1"/>
      <c r="B1009" s="1"/>
      <c r="L1009" s="1"/>
      <c r="O1009" s="1"/>
    </row>
    <row r="1010" spans="1:15" ht="12.95" customHeight="1" x14ac:dyDescent="0.2">
      <c r="A1010" s="1"/>
      <c r="B1010" s="1"/>
      <c r="L1010" s="1"/>
      <c r="O1010" s="1"/>
    </row>
    <row r="1011" spans="1:15" ht="12.95" customHeight="1" x14ac:dyDescent="0.2">
      <c r="A1011" s="1"/>
      <c r="B1011" s="1"/>
      <c r="L1011" s="1"/>
      <c r="O1011" s="1"/>
    </row>
    <row r="1012" spans="1:15" ht="12.95" customHeight="1" x14ac:dyDescent="0.2">
      <c r="A1012" s="1"/>
      <c r="B1012" s="1"/>
      <c r="L1012" s="1"/>
      <c r="O1012" s="1"/>
    </row>
    <row r="1013" spans="1:15" ht="12.95" customHeight="1" x14ac:dyDescent="0.2">
      <c r="A1013" s="1"/>
      <c r="B1013" s="1"/>
      <c r="L1013" s="1"/>
      <c r="O1013" s="1"/>
    </row>
    <row r="1014" spans="1:15" ht="12.95" customHeight="1" x14ac:dyDescent="0.2">
      <c r="A1014" s="1"/>
      <c r="B1014" s="1"/>
      <c r="L1014" s="1"/>
      <c r="O1014" s="1"/>
    </row>
    <row r="1015" spans="1:15" ht="12.95" customHeight="1" x14ac:dyDescent="0.2">
      <c r="A1015" s="1"/>
      <c r="B1015" s="1"/>
      <c r="L1015" s="1"/>
      <c r="O1015" s="1"/>
    </row>
    <row r="1016" spans="1:15" ht="12.95" customHeight="1" x14ac:dyDescent="0.2">
      <c r="A1016" s="1"/>
      <c r="B1016" s="1"/>
      <c r="L1016" s="1"/>
      <c r="O1016" s="1"/>
    </row>
    <row r="1017" spans="1:15" ht="12.95" customHeight="1" x14ac:dyDescent="0.2">
      <c r="A1017" s="1"/>
      <c r="B1017" s="1"/>
      <c r="L1017" s="1"/>
      <c r="O1017" s="1"/>
    </row>
    <row r="1018" spans="1:15" ht="12.95" customHeight="1" x14ac:dyDescent="0.2">
      <c r="A1018" s="1"/>
      <c r="B1018" s="1"/>
      <c r="L1018" s="1"/>
      <c r="O1018" s="1"/>
    </row>
    <row r="1019" spans="1:15" ht="12.95" customHeight="1" x14ac:dyDescent="0.2">
      <c r="A1019" s="1"/>
      <c r="B1019" s="1"/>
      <c r="L1019" s="1"/>
      <c r="O1019" s="1"/>
    </row>
    <row r="1020" spans="1:15" ht="12.95" customHeight="1" x14ac:dyDescent="0.2">
      <c r="A1020" s="1"/>
      <c r="B1020" s="1"/>
      <c r="L1020" s="1"/>
      <c r="O1020" s="1"/>
    </row>
    <row r="1021" spans="1:15" ht="12.95" customHeight="1" x14ac:dyDescent="0.2">
      <c r="A1021" s="1"/>
      <c r="B1021" s="1"/>
      <c r="L1021" s="1"/>
      <c r="O1021" s="1"/>
    </row>
    <row r="1022" spans="1:15" ht="12.95" customHeight="1" x14ac:dyDescent="0.2">
      <c r="A1022" s="1"/>
      <c r="B1022" s="1"/>
      <c r="L1022" s="1"/>
      <c r="O1022" s="1"/>
    </row>
    <row r="1023" spans="1:15" ht="12.95" customHeight="1" x14ac:dyDescent="0.2">
      <c r="A1023" s="1"/>
      <c r="B1023" s="1"/>
      <c r="L1023" s="1"/>
      <c r="O1023" s="1"/>
    </row>
    <row r="1024" spans="1:15" ht="12.95" customHeight="1" x14ac:dyDescent="0.2">
      <c r="A1024" s="1"/>
      <c r="B1024" s="1"/>
      <c r="L1024" s="1"/>
      <c r="O1024" s="1"/>
    </row>
    <row r="1025" spans="1:15" ht="12.95" customHeight="1" x14ac:dyDescent="0.2">
      <c r="A1025" s="1"/>
      <c r="B1025" s="1"/>
      <c r="L1025" s="1"/>
      <c r="O1025" s="1"/>
    </row>
    <row r="1026" spans="1:15" ht="12.95" customHeight="1" x14ac:dyDescent="0.2">
      <c r="A1026" s="1"/>
      <c r="B1026" s="1"/>
      <c r="L1026" s="1"/>
      <c r="O1026" s="1"/>
    </row>
    <row r="1027" spans="1:15" ht="12.95" customHeight="1" x14ac:dyDescent="0.2">
      <c r="A1027" s="1"/>
      <c r="B1027" s="1"/>
      <c r="L1027" s="1"/>
      <c r="O1027" s="1"/>
    </row>
    <row r="1028" spans="1:15" ht="12.95" customHeight="1" x14ac:dyDescent="0.2">
      <c r="A1028" s="1"/>
      <c r="B1028" s="1"/>
      <c r="L1028" s="1"/>
      <c r="O1028" s="1"/>
    </row>
    <row r="1029" spans="1:15" ht="12.95" customHeight="1" x14ac:dyDescent="0.2">
      <c r="A1029" s="1"/>
      <c r="B1029" s="1"/>
      <c r="L1029" s="1"/>
      <c r="O1029" s="1"/>
    </row>
    <row r="1030" spans="1:15" ht="12.95" customHeight="1" x14ac:dyDescent="0.2">
      <c r="A1030" s="1"/>
      <c r="B1030" s="1"/>
      <c r="L1030" s="1"/>
      <c r="O1030" s="1"/>
    </row>
    <row r="1031" spans="1:15" ht="12.95" customHeight="1" x14ac:dyDescent="0.2">
      <c r="A1031" s="1"/>
      <c r="B1031" s="1"/>
      <c r="L1031" s="1"/>
      <c r="O1031" s="1"/>
    </row>
    <row r="1032" spans="1:15" ht="12.95" customHeight="1" x14ac:dyDescent="0.2">
      <c r="A1032" s="1"/>
      <c r="B1032" s="1"/>
      <c r="L1032" s="1"/>
      <c r="O1032" s="1"/>
    </row>
    <row r="1033" spans="1:15" ht="12.95" customHeight="1" x14ac:dyDescent="0.2">
      <c r="A1033" s="1"/>
      <c r="B1033" s="1"/>
      <c r="L1033" s="1"/>
      <c r="O1033" s="1"/>
    </row>
    <row r="1034" spans="1:15" ht="12.95" customHeight="1" x14ac:dyDescent="0.2">
      <c r="A1034" s="1"/>
      <c r="B1034" s="1"/>
      <c r="L1034" s="1"/>
      <c r="O1034" s="1"/>
    </row>
    <row r="1035" spans="1:15" ht="12.95" customHeight="1" x14ac:dyDescent="0.2">
      <c r="A1035" s="1"/>
      <c r="B1035" s="1"/>
      <c r="L1035" s="1"/>
      <c r="O1035" s="1"/>
    </row>
    <row r="1036" spans="1:15" ht="12.95" customHeight="1" x14ac:dyDescent="0.2">
      <c r="A1036" s="1"/>
      <c r="B1036" s="1"/>
      <c r="L1036" s="1"/>
      <c r="O1036" s="1"/>
    </row>
    <row r="1037" spans="1:15" ht="12.95" customHeight="1" x14ac:dyDescent="0.2">
      <c r="A1037" s="1"/>
      <c r="B1037" s="1"/>
      <c r="L1037" s="1"/>
      <c r="O1037" s="1"/>
    </row>
    <row r="1038" spans="1:15" ht="12.95" customHeight="1" x14ac:dyDescent="0.2">
      <c r="A1038" s="1"/>
      <c r="B1038" s="1"/>
      <c r="L1038" s="1"/>
      <c r="O1038" s="1"/>
    </row>
    <row r="1039" spans="1:15" ht="12.95" customHeight="1" x14ac:dyDescent="0.2">
      <c r="A1039" s="1"/>
      <c r="B1039" s="1"/>
      <c r="L1039" s="1"/>
      <c r="O1039" s="1"/>
    </row>
    <row r="1040" spans="1:15" ht="12.95" customHeight="1" x14ac:dyDescent="0.2">
      <c r="A1040" s="1"/>
      <c r="B1040" s="1"/>
      <c r="L1040" s="1"/>
      <c r="O1040" s="1"/>
    </row>
    <row r="1041" spans="1:15" ht="12.95" customHeight="1" x14ac:dyDescent="0.2">
      <c r="A1041" s="1"/>
      <c r="B1041" s="1"/>
      <c r="L1041" s="1"/>
      <c r="O1041" s="1"/>
    </row>
    <row r="1042" spans="1:15" ht="12.95" customHeight="1" x14ac:dyDescent="0.2">
      <c r="A1042" s="1"/>
      <c r="B1042" s="1"/>
      <c r="L1042" s="1"/>
      <c r="O1042" s="1"/>
    </row>
    <row r="1043" spans="1:15" ht="12.95" customHeight="1" x14ac:dyDescent="0.2">
      <c r="A1043" s="1"/>
      <c r="B1043" s="1"/>
      <c r="L1043" s="1"/>
      <c r="O1043" s="1"/>
    </row>
    <row r="1044" spans="1:15" ht="12.95" customHeight="1" x14ac:dyDescent="0.2">
      <c r="A1044" s="1"/>
      <c r="B1044" s="1"/>
      <c r="L1044" s="1"/>
      <c r="O1044" s="1"/>
    </row>
    <row r="1045" spans="1:15" ht="12.95" customHeight="1" x14ac:dyDescent="0.2">
      <c r="A1045" s="1"/>
      <c r="B1045" s="1"/>
      <c r="L1045" s="1"/>
      <c r="O1045" s="1"/>
    </row>
    <row r="1046" spans="1:15" ht="12.95" customHeight="1" x14ac:dyDescent="0.2">
      <c r="A1046" s="1"/>
      <c r="B1046" s="1"/>
      <c r="L1046" s="1"/>
      <c r="O1046" s="1"/>
    </row>
    <row r="1047" spans="1:15" ht="12.95" customHeight="1" x14ac:dyDescent="0.2">
      <c r="A1047" s="1"/>
      <c r="B1047" s="1"/>
      <c r="L1047" s="1"/>
      <c r="O1047" s="1"/>
    </row>
  </sheetData>
  <mergeCells count="15">
    <mergeCell ref="A1:M1"/>
    <mergeCell ref="C63:C66"/>
    <mergeCell ref="F2:H2"/>
    <mergeCell ref="I2:J2"/>
    <mergeCell ref="K2:K3"/>
    <mergeCell ref="F3:F4"/>
    <mergeCell ref="G3:G4"/>
    <mergeCell ref="H3:H4"/>
    <mergeCell ref="I3:I4"/>
    <mergeCell ref="J3:J4"/>
    <mergeCell ref="A2:A4"/>
    <mergeCell ref="B2:B4"/>
    <mergeCell ref="C2:C4"/>
    <mergeCell ref="D2:D4"/>
    <mergeCell ref="E2:E4"/>
  </mergeCells>
  <printOptions horizontalCentered="1" gridLines="1" gridLinesSet="0"/>
  <pageMargins left="0.19685039370078741" right="0.19685039370078741" top="0.59055118110236227" bottom="0.39370078740157483" header="1.1023622047244095" footer="3.937007874015748E-2"/>
  <pageSetup paperSize="9" scale="75" orientation="landscape" verticalDpi="300" r:id="rId1"/>
  <headerFooter alignWithMargins="0">
    <oddHeader xml:space="preserve">&amp;R&amp;"Arial,Itálico"&amp;9&amp;P/&amp;N       </oddHeader>
    <oddFooter>&amp;L&amp;"Arial,Itálico"&amp;8Data de Impressão: &amp;D&amp;R&amp;"Arial,Itálico"&amp;8Arquivo: 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wnload" ma:contentTypeID="0x010100CF76F4B785416546AF6C2D86C3CC016B005D01BA318CA0B74D97E7A6AFBDE9293C" ma:contentTypeVersion="9" ma:contentTypeDescription="Crie um novo documento." ma:contentTypeScope="" ma:versionID="66c7f5571f7e58b4a1af503eb83d5224">
  <xsd:schema xmlns:xsd="http://www.w3.org/2001/XMLSchema" xmlns:xs="http://www.w3.org/2001/XMLSchema" xmlns:p="http://schemas.microsoft.com/office/2006/metadata/properties" xmlns:ns1="http://schemas.microsoft.com/sharepoint/v3" xmlns:ns2="24003ef3-82b1-4b90-adc4-89fb7d24a536" targetNamespace="http://schemas.microsoft.com/office/2006/metadata/properties" ma:root="true" ma:fieldsID="b336dd245531eccab13733fb7e94e534" ns1:_="" ns2:_="">
    <xsd:import namespace="http://schemas.microsoft.com/sharepoint/v3"/>
    <xsd:import namespace="24003ef3-82b1-4b90-adc4-89fb7d24a536"/>
    <xsd:element name="properties">
      <xsd:complexType>
        <xsd:sequence>
          <xsd:element name="documentManagement">
            <xsd:complexType>
              <xsd:all>
                <xsd:element ref="ns2:Categoria"/>
                <xsd:element ref="ns2:Descricao"/>
                <xsd:element ref="ns2:Downloads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Agendamento de Data de Início" ma:description="Data de Início de Agendamento é uma coluna de site criada pelo recurso de Publicação. Ela é usada para especificar a data e hora em que essa página aparecerá pela primeira vez aos visitantes do site." ma:internalName="PublishingStartDate">
      <xsd:simpleType>
        <xsd:restriction base="dms:Unknown"/>
      </xsd:simpleType>
    </xsd:element>
    <xsd:element name="PublishingExpirationDate" ma:index="12" nillable="true" ma:displayName="Agendamento de Data de Término" ma:description="Data Final de Agendamento é uma coluna de site criada pelo recurso de Publicação. Ela é usada para especificar a data e a hora em que essa página não será mais exibida aos visitantes do site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003ef3-82b1-4b90-adc4-89fb7d24a536" elementFormDefault="qualified">
    <xsd:import namespace="http://schemas.microsoft.com/office/2006/documentManagement/types"/>
    <xsd:import namespace="http://schemas.microsoft.com/office/infopath/2007/PartnerControls"/>
    <xsd:element name="Categoria" ma:index="8" ma:displayName="Categoria" ma:list="{692a63df-61b5-4a17-91cd-d22b9839cef0}" ma:internalName="Categoria" ma:readOnly="false" ma:showField="Title" ma:web="f925b333-ea9c-4466-8593-d610121db799">
      <xsd:simpleType>
        <xsd:restriction base="dms:Lookup"/>
      </xsd:simpleType>
    </xsd:element>
    <xsd:element name="Descricao" ma:index="9" ma:displayName="Descricao" ma:internalName="Descricao" ma:readOnly="false">
      <xsd:simpleType>
        <xsd:restriction base="dms:Note">
          <xsd:maxLength value="255"/>
        </xsd:restriction>
      </xsd:simpleType>
    </xsd:element>
    <xsd:element name="Downloads" ma:index="10" nillable="true" ma:displayName="Downloads" ma:hidden="true" ma:internalName="Downloads" ma:readOnly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Categoria xmlns="24003ef3-82b1-4b90-adc4-89fb7d24a536">556</Categoria>
    <PublishingStartDate xmlns="http://schemas.microsoft.com/sharepoint/v3" xsi:nil="true"/>
    <Descricao xmlns="24003ef3-82b1-4b90-adc4-89fb7d24a536">Catálogo de Composições Analíticas _Janeiro/2016. Itens e Coeficientes (arquivo Excel). Para preços, verificar relatórios do Estado de interesse.</Descricao>
    <Downloads xmlns="24003ef3-82b1-4b90-adc4-89fb7d24a536">229</Downloads>
  </documentManagement>
</p:properties>
</file>

<file path=customXml/itemProps1.xml><?xml version="1.0" encoding="utf-8"?>
<ds:datastoreItem xmlns:ds="http://schemas.openxmlformats.org/officeDocument/2006/customXml" ds:itemID="{5FD8B526-F1E1-466A-88F4-0F9E232119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4003ef3-82b1-4b90-adc4-89fb7d24a5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D2E6CF-1DD5-45B1-920C-47AA6E17DE74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66E34F2-64E0-4429-BC31-8B393E33408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DE2351-247A-4047-89D0-FF9CCE698AEE}">
  <ds:schemaRefs>
    <ds:schemaRef ds:uri="http://schemas.openxmlformats.org/package/2006/metadata/core-properties"/>
    <ds:schemaRef ds:uri="http://schemas.microsoft.com/sharepoint/v3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24003ef3-82b1-4b90-adc4-89fb7d24a53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CATALOGO_COMPOSICOES_ANALITICAS_EXCEL_JANEIRO_2016</dc:title>
  <dc:creator>Jair Altino de Carvalho Junior</dc:creator>
  <cp:lastModifiedBy>Eduardo</cp:lastModifiedBy>
  <cp:lastPrinted>2022-03-30T15:56:11Z</cp:lastPrinted>
  <dcterms:created xsi:type="dcterms:W3CDTF">2013-05-16T19:50:30Z</dcterms:created>
  <dcterms:modified xsi:type="dcterms:W3CDTF">2022-03-30T15:57:24Z</dcterms:modified>
</cp:coreProperties>
</file>