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LIC\Carol - provisória\2022\alarme monitorado\"/>
    </mc:Choice>
  </mc:AlternateContent>
  <bookViews>
    <workbookView xWindow="240" yWindow="495" windowWidth="23655" windowHeight="9405"/>
  </bookViews>
  <sheets>
    <sheet name="Custo-Orçamento" sheetId="1" r:id="rId1"/>
  </sheets>
  <calcPr calcId="152511"/>
  <extLst>
    <ext uri="GoogleSheetsCustomDataVersion1">
      <go:sheetsCustomData xmlns:go="http://customooxmlschemas.google.com/" r:id="rId5" roundtripDataSignature="AMtx7miPZ4Q4T+5C/aKcns/1Y9Q/f3cUaQ=="/>
    </ext>
  </extLst>
</workbook>
</file>

<file path=xl/calcChain.xml><?xml version="1.0" encoding="utf-8"?>
<calcChain xmlns="http://schemas.openxmlformats.org/spreadsheetml/2006/main">
  <c r="G231" i="1" l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2" i="1"/>
  <c r="G211" i="1"/>
  <c r="G210" i="1"/>
  <c r="G209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78" i="1"/>
  <c r="G179" i="1" s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67" i="1" s="1"/>
  <c r="G148" i="1"/>
  <c r="G147" i="1"/>
  <c r="G146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16" i="1"/>
  <c r="G115" i="1"/>
  <c r="G114" i="1"/>
  <c r="G113" i="1"/>
  <c r="G112" i="1"/>
  <c r="G117" i="1" s="1"/>
  <c r="G100" i="1"/>
  <c r="G99" i="1"/>
  <c r="G98" i="1"/>
  <c r="G97" i="1"/>
  <c r="G101" i="1" s="1"/>
  <c r="G90" i="1"/>
  <c r="G89" i="1"/>
  <c r="G88" i="1"/>
  <c r="G87" i="1"/>
  <c r="G86" i="1"/>
  <c r="G85" i="1"/>
  <c r="G84" i="1"/>
  <c r="G83" i="1"/>
  <c r="G82" i="1"/>
  <c r="G81" i="1"/>
  <c r="G80" i="1"/>
  <c r="G79" i="1"/>
  <c r="G91" i="1" s="1"/>
  <c r="G103" i="1" s="1"/>
  <c r="G67" i="1"/>
  <c r="G66" i="1"/>
  <c r="G65" i="1"/>
  <c r="G64" i="1"/>
  <c r="G63" i="1"/>
  <c r="G62" i="1"/>
  <c r="G61" i="1"/>
  <c r="G60" i="1"/>
  <c r="G59" i="1"/>
  <c r="G58" i="1"/>
  <c r="G57" i="1"/>
  <c r="G50" i="1"/>
  <c r="G49" i="1"/>
  <c r="G48" i="1"/>
  <c r="G47" i="1"/>
  <c r="G46" i="1"/>
  <c r="G51" i="1" s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0" i="1"/>
  <c r="G11" i="1" s="1"/>
  <c r="G68" i="1" l="1"/>
  <c r="G135" i="1"/>
  <c r="G137" i="1" s="1"/>
  <c r="G35" i="1"/>
  <c r="G37" i="1" s="1"/>
  <c r="G70" i="1"/>
  <c r="G198" i="1"/>
  <c r="G200" i="1" s="1"/>
  <c r="G213" i="1"/>
  <c r="G232" i="1"/>
  <c r="G169" i="1"/>
  <c r="G234" i="1" l="1"/>
</calcChain>
</file>

<file path=xl/sharedStrings.xml><?xml version="1.0" encoding="utf-8"?>
<sst xmlns="http://schemas.openxmlformats.org/spreadsheetml/2006/main" count="259" uniqueCount="137">
  <si>
    <t>ITEM 1 - Região 1</t>
  </si>
  <si>
    <t>Tipo 1 - Monitoramento para Fóruns com equipamento de alarme já instalado</t>
  </si>
  <si>
    <t xml:space="preserve">             MONITORAMENTO</t>
  </si>
  <si>
    <t xml:space="preserve">                   LOCAÇÃO</t>
  </si>
  <si>
    <t>FÓRUM</t>
  </si>
  <si>
    <t>VALOR MENSAL</t>
  </si>
  <si>
    <t>QTD. MESES</t>
  </si>
  <si>
    <t>TOTAL</t>
  </si>
  <si>
    <t>Morretes</t>
  </si>
  <si>
    <t>Tipo 2 – Monitoramento mediante locação do sistema de alarme</t>
  </si>
  <si>
    <t>MESES</t>
  </si>
  <si>
    <t>Almirante Tamandaré</t>
  </si>
  <si>
    <t>Antonina</t>
  </si>
  <si>
    <t>Araucária</t>
  </si>
  <si>
    <t>Bocaiúva do Sul</t>
  </si>
  <si>
    <t>Campina Grande do Sul</t>
  </si>
  <si>
    <t>Campo Largo</t>
  </si>
  <si>
    <t>Cerro Azul</t>
  </si>
  <si>
    <t>Colombo</t>
  </si>
  <si>
    <t>Fazenda Rio Grande</t>
  </si>
  <si>
    <t>Guaratuba</t>
  </si>
  <si>
    <t>Lapa</t>
  </si>
  <si>
    <t>Matinhos</t>
  </si>
  <si>
    <t>Paranaguá</t>
  </si>
  <si>
    <t>Pinhais</t>
  </si>
  <si>
    <t>Piraquara</t>
  </si>
  <si>
    <t>Rio Branco do Sul</t>
  </si>
  <si>
    <t>Rio Negro</t>
  </si>
  <si>
    <t>São José dos Pinhais</t>
  </si>
  <si>
    <t xml:space="preserve">Valor para a Região </t>
  </si>
  <si>
    <t>ITEM 2 - Região 2</t>
  </si>
  <si>
    <t>Castro</t>
  </si>
  <si>
    <t>Ipiranga</t>
  </si>
  <si>
    <t>Mallet</t>
  </si>
  <si>
    <t>Palmeira</t>
  </si>
  <si>
    <t>Tibagi</t>
  </si>
  <si>
    <t>Curiúva</t>
  </si>
  <si>
    <t>Imbituva</t>
  </si>
  <si>
    <t>Jaguariaíva</t>
  </si>
  <si>
    <t>Piraí do Sul</t>
  </si>
  <si>
    <t>Ponta Grossa</t>
  </si>
  <si>
    <t>Rebouças</t>
  </si>
  <si>
    <t>Reserva</t>
  </si>
  <si>
    <t>São João do Triunfo</t>
  </si>
  <si>
    <t>São Mateus do Sul</t>
  </si>
  <si>
    <t>Teixeira Soares</t>
  </si>
  <si>
    <t>Telêmaco Borba</t>
  </si>
  <si>
    <t>ITEM 3 - Região 3</t>
  </si>
  <si>
    <t>Arapoti</t>
  </si>
  <si>
    <t>Bandeirantes</t>
  </si>
  <si>
    <t>Cambará</t>
  </si>
  <si>
    <t>Ibaiti</t>
  </si>
  <si>
    <t>Jacarezinho</t>
  </si>
  <si>
    <t>Joaquim Távora</t>
  </si>
  <si>
    <t xml:space="preserve">Ribeirão do Pinhal </t>
  </si>
  <si>
    <t>Santa Mariana</t>
  </si>
  <si>
    <t>Santo Antônio da Platina</t>
  </si>
  <si>
    <t>Sengés</t>
  </si>
  <si>
    <t>Tomazina</t>
  </si>
  <si>
    <t>Wenceslau Braz</t>
  </si>
  <si>
    <t>(1) Previsão da quantidade de meses de locação no período de 30 meses</t>
  </si>
  <si>
    <t>Andirá</t>
  </si>
  <si>
    <t>Carlópolis</t>
  </si>
  <si>
    <t>Ribeirão Claro</t>
  </si>
  <si>
    <t>Siqueira Campos</t>
  </si>
  <si>
    <t>Valor para a Região</t>
  </si>
  <si>
    <t>ITEM 4 - Região 4</t>
  </si>
  <si>
    <t>Assaí</t>
  </si>
  <si>
    <t>Faxinal</t>
  </si>
  <si>
    <t>Marilândia do Sul</t>
  </si>
  <si>
    <t>Rolândia</t>
  </si>
  <si>
    <t>Sertanópolis</t>
  </si>
  <si>
    <t>(1) Previsão da quantidade de meses de locação</t>
  </si>
  <si>
    <t>Apucarana</t>
  </si>
  <si>
    <t>Arapongas</t>
  </si>
  <si>
    <t>Bela Vista do Paraíso</t>
  </si>
  <si>
    <t>Cambé</t>
  </si>
  <si>
    <t>Cornélio Procópio</t>
  </si>
  <si>
    <t>Ibiporã</t>
  </si>
  <si>
    <t>Jaguapitã</t>
  </si>
  <si>
    <t>Londrina</t>
  </si>
  <si>
    <t>Ortigueira</t>
  </si>
  <si>
    <t>Porecatu</t>
  </si>
  <si>
    <t>São Jerônimo da Serra</t>
  </si>
  <si>
    <t>Uraí</t>
  </si>
  <si>
    <r>
      <rPr>
        <b/>
        <sz val="8"/>
        <color theme="1"/>
        <rFont val="Verdana"/>
      </rPr>
      <t xml:space="preserve">QTD. MESES </t>
    </r>
    <r>
      <rPr>
        <b/>
        <sz val="8"/>
        <color rgb="FF0000FF"/>
        <rFont val="Verdana"/>
      </rPr>
      <t>(1)</t>
    </r>
  </si>
  <si>
    <t>Cidade Gaúcha</t>
  </si>
  <si>
    <t>Santa Isabel do Ivaí</t>
  </si>
  <si>
    <t>Alto Piquiri</t>
  </si>
  <si>
    <t>Altônia</t>
  </si>
  <si>
    <t>Assis Chateaubriand</t>
  </si>
  <si>
    <t>Cruzeiro do Oeste</t>
  </si>
  <si>
    <t>Goioerê</t>
  </si>
  <si>
    <t>Guaíra</t>
  </si>
  <si>
    <t>Icaraíma</t>
  </si>
  <si>
    <t>Iporã</t>
  </si>
  <si>
    <t>Loanda</t>
  </si>
  <si>
    <t>Palotina</t>
  </si>
  <si>
    <t>Pérola</t>
  </si>
  <si>
    <t>Terra Roxa</t>
  </si>
  <si>
    <t>Umuarama</t>
  </si>
  <si>
    <r>
      <rPr>
        <b/>
        <sz val="8"/>
        <color theme="1"/>
        <rFont val="Verdana"/>
      </rPr>
      <t xml:space="preserve">QTD. MESES </t>
    </r>
    <r>
      <rPr>
        <b/>
        <sz val="8"/>
        <color rgb="FF0000FF"/>
        <rFont val="Verdana"/>
      </rPr>
      <t>(1)</t>
    </r>
  </si>
  <si>
    <t>---</t>
  </si>
  <si>
    <t>Cascavel</t>
  </si>
  <si>
    <t>Catanduvas</t>
  </si>
  <si>
    <t>Corbélia</t>
  </si>
  <si>
    <t>Formosa do Oeste</t>
  </si>
  <si>
    <t>Foz do Iguaçu</t>
  </si>
  <si>
    <t>Guaraniaçu</t>
  </si>
  <si>
    <t>Marechal Cândido Rondon</t>
  </si>
  <si>
    <t>Matelândia</t>
  </si>
  <si>
    <t>Medianeira</t>
  </si>
  <si>
    <t>Santa Helena</t>
  </si>
  <si>
    <t>São Miguel do Iguaçu</t>
  </si>
  <si>
    <t>Toledo</t>
  </si>
  <si>
    <t>Ubiratã</t>
  </si>
  <si>
    <t>Barracão</t>
  </si>
  <si>
    <t>Clevelândia</t>
  </si>
  <si>
    <t>Dois Vizinhos</t>
  </si>
  <si>
    <t>Mangueirinha</t>
  </si>
  <si>
    <t>Capanema</t>
  </si>
  <si>
    <t>Capitão Leônidas Marques</t>
  </si>
  <si>
    <t>Chopinzinho</t>
  </si>
  <si>
    <t>Coronel Vivida</t>
  </si>
  <si>
    <t>Francisco Beltrão</t>
  </si>
  <si>
    <t>Marmeleiro</t>
  </si>
  <si>
    <t>Palmas</t>
  </si>
  <si>
    <t>Pato Branco</t>
  </si>
  <si>
    <t>Quedas do Iguaçu</t>
  </si>
  <si>
    <t>Realeza</t>
  </si>
  <si>
    <t>Salto do Lontra</t>
  </si>
  <si>
    <t>Santo Antônio do Sudoeste</t>
  </si>
  <si>
    <t>São João</t>
  </si>
  <si>
    <t>Anexo II - Proposta Detalhada</t>
  </si>
  <si>
    <t>ITEM 5 - Região 5</t>
  </si>
  <si>
    <t>ITEM 6 - Região 6</t>
  </si>
  <si>
    <t>ITEM 7 - Região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</si>
</sst>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9">
    <font>
      <sz val="11"/>
      <color theme="1"/>
      <name val="Calibri"/>
      <scheme val="minor"/>
    </font>
    <font>
      <sz val="10"/>
      <color theme="1"/>
      <name val="Verdana"/>
    </font>
    <font>
      <b/>
      <sz val="10"/>
      <color theme="1"/>
      <name val="Verdana"/>
    </font>
    <font>
      <sz val="11"/>
      <name val="Calibri"/>
    </font>
    <font>
      <b/>
      <sz val="8"/>
      <color theme="1"/>
      <name val="Verdana"/>
    </font>
    <font>
      <sz val="10"/>
      <color rgb="FF0000FF"/>
      <name val="Verdana"/>
    </font>
    <font>
      <b/>
      <sz val="8"/>
      <color rgb="FF0000FF"/>
      <name val="Verdana"/>
    </font>
    <font>
      <b/>
      <sz val="11"/>
      <color theme="1"/>
      <name val="Calibri"/>
      <family val="2"/>
      <scheme val="minor"/>
    </font>
    <font>
      <b/>
      <sz val="10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  <fill>
      <patternFill patternType="solid">
        <fgColor rgb="FFFEF2CB"/>
        <bgColor rgb="FFFEF2CB"/>
      </patternFill>
    </fill>
    <fill>
      <patternFill patternType="solid">
        <fgColor rgb="FFD9EAD3"/>
        <bgColor rgb="FFD9EAD3"/>
      </patternFill>
    </fill>
    <fill>
      <patternFill patternType="solid">
        <fgColor rgb="FFE2EFD9"/>
        <bgColor rgb="FFE2EFD9"/>
      </patternFill>
    </fill>
    <fill>
      <patternFill patternType="solid">
        <fgColor rgb="FFBFBFBF"/>
        <bgColor rgb="FFBFBFBF"/>
      </patternFill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4" fontId="1" fillId="0" borderId="0" xfId="0" applyNumberFormat="1" applyFont="1" applyAlignment="1">
      <alignment horizontal="left" vertical="center"/>
    </xf>
    <xf numFmtId="0" fontId="1" fillId="0" borderId="0" xfId="0" applyFont="1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" fontId="1" fillId="0" borderId="4" xfId="0" applyNumberFormat="1" applyFont="1" applyBorder="1" applyAlignment="1">
      <alignment horizontal="left" vertical="center"/>
    </xf>
    <xf numFmtId="4" fontId="1" fillId="0" borderId="5" xfId="0" applyNumberFormat="1" applyFont="1" applyBorder="1" applyAlignment="1">
      <alignment horizontal="left" vertical="center"/>
    </xf>
    <xf numFmtId="4" fontId="1" fillId="0" borderId="6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5" borderId="10" xfId="0" applyFont="1" applyFill="1" applyBorder="1" applyAlignment="1">
      <alignment horizontal="left"/>
    </xf>
    <xf numFmtId="4" fontId="4" fillId="6" borderId="11" xfId="0" applyNumberFormat="1" applyFont="1" applyFill="1" applyBorder="1" applyAlignment="1">
      <alignment horizontal="center" vertical="center"/>
    </xf>
    <xf numFmtId="4" fontId="4" fillId="6" borderId="12" xfId="0" applyNumberFormat="1" applyFont="1" applyFill="1" applyBorder="1" applyAlignment="1">
      <alignment horizontal="center" vertical="center" wrapText="1"/>
    </xf>
    <xf numFmtId="4" fontId="4" fillId="6" borderId="13" xfId="0" applyNumberFormat="1" applyFont="1" applyFill="1" applyBorder="1" applyAlignment="1">
      <alignment horizontal="center" vertical="center"/>
    </xf>
    <xf numFmtId="4" fontId="1" fillId="6" borderId="11" xfId="0" applyNumberFormat="1" applyFont="1" applyFill="1" applyBorder="1" applyAlignment="1">
      <alignment horizontal="left" vertical="center"/>
    </xf>
    <xf numFmtId="164" fontId="1" fillId="0" borderId="12" xfId="0" applyNumberFormat="1" applyFont="1" applyBorder="1" applyAlignment="1">
      <alignment horizontal="right" vertical="center"/>
    </xf>
    <xf numFmtId="3" fontId="1" fillId="6" borderId="12" xfId="0" applyNumberFormat="1" applyFont="1" applyFill="1" applyBorder="1" applyAlignment="1">
      <alignment horizontal="right" vertical="center"/>
    </xf>
    <xf numFmtId="164" fontId="1" fillId="6" borderId="13" xfId="0" applyNumberFormat="1" applyFont="1" applyFill="1" applyBorder="1" applyAlignment="1">
      <alignment horizontal="right" vertical="center"/>
    </xf>
    <xf numFmtId="4" fontId="1" fillId="0" borderId="7" xfId="0" applyNumberFormat="1" applyFont="1" applyBorder="1" applyAlignment="1">
      <alignment horizontal="left" vertical="center"/>
    </xf>
    <xf numFmtId="164" fontId="2" fillId="6" borderId="13" xfId="0" applyNumberFormat="1" applyFont="1" applyFill="1" applyBorder="1" applyAlignment="1">
      <alignment horizontal="right" vertical="center"/>
    </xf>
    <xf numFmtId="4" fontId="5" fillId="0" borderId="0" xfId="0" applyNumberFormat="1" applyFont="1" applyAlignment="1">
      <alignment horizontal="left" vertical="center"/>
    </xf>
    <xf numFmtId="4" fontId="1" fillId="0" borderId="8" xfId="0" applyNumberFormat="1" applyFont="1" applyBorder="1" applyAlignment="1">
      <alignment horizontal="left" vertical="center"/>
    </xf>
    <xf numFmtId="0" fontId="2" fillId="3" borderId="14" xfId="0" applyFont="1" applyFill="1" applyBorder="1" applyAlignment="1">
      <alignment horizontal="left"/>
    </xf>
    <xf numFmtId="0" fontId="2" fillId="5" borderId="9" xfId="0" applyFont="1" applyFill="1" applyBorder="1" applyAlignment="1">
      <alignment horizontal="left"/>
    </xf>
    <xf numFmtId="0" fontId="2" fillId="5" borderId="14" xfId="0" applyFont="1" applyFill="1" applyBorder="1" applyAlignment="1">
      <alignment horizontal="left"/>
    </xf>
    <xf numFmtId="0" fontId="2" fillId="5" borderId="15" xfId="0" applyFont="1" applyFill="1" applyBorder="1" applyAlignment="1">
      <alignment horizontal="left"/>
    </xf>
    <xf numFmtId="4" fontId="4" fillId="6" borderId="16" xfId="0" applyNumberFormat="1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left" vertical="center"/>
    </xf>
    <xf numFmtId="164" fontId="1" fillId="0" borderId="17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left" vertical="center"/>
    </xf>
    <xf numFmtId="1" fontId="2" fillId="0" borderId="19" xfId="0" applyNumberFormat="1" applyFont="1" applyBorder="1" applyAlignment="1">
      <alignment horizontal="center" vertical="center"/>
    </xf>
    <xf numFmtId="1" fontId="2" fillId="6" borderId="20" xfId="0" applyNumberFormat="1" applyFont="1" applyFill="1" applyBorder="1" applyAlignment="1">
      <alignment horizontal="left" vertical="center"/>
    </xf>
    <xf numFmtId="4" fontId="1" fillId="6" borderId="20" xfId="0" applyNumberFormat="1" applyFont="1" applyFill="1" applyBorder="1" applyAlignment="1">
      <alignment horizontal="left" vertical="center"/>
    </xf>
    <xf numFmtId="164" fontId="2" fillId="6" borderId="21" xfId="0" applyNumberFormat="1" applyFont="1" applyFill="1" applyBorder="1" applyAlignment="1">
      <alignment horizontal="right" vertical="center"/>
    </xf>
    <xf numFmtId="1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1" fillId="2" borderId="22" xfId="0" applyFont="1" applyFill="1" applyBorder="1"/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4" fontId="1" fillId="6" borderId="11" xfId="0" quotePrefix="1" applyNumberFormat="1" applyFont="1" applyFill="1" applyBorder="1" applyAlignment="1">
      <alignment horizontal="left" vertical="center"/>
    </xf>
    <xf numFmtId="0" fontId="0" fillId="0" borderId="0" xfId="0" applyFont="1" applyAlignment="1"/>
    <xf numFmtId="0" fontId="2" fillId="0" borderId="7" xfId="0" applyFont="1" applyBorder="1" applyAlignment="1">
      <alignment horizontal="left"/>
    </xf>
    <xf numFmtId="0" fontId="0" fillId="0" borderId="0" xfId="0" applyFont="1" applyAlignment="1"/>
    <xf numFmtId="0" fontId="3" fillId="0" borderId="8" xfId="0" applyFont="1" applyBorder="1"/>
    <xf numFmtId="0" fontId="7" fillId="0" borderId="0" xfId="0" applyFont="1" applyAlignment="1">
      <alignment horizontal="center"/>
    </xf>
    <xf numFmtId="0" fontId="8" fillId="2" borderId="2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3"/>
  <sheetViews>
    <sheetView tabSelected="1" workbookViewId="0">
      <selection activeCell="M92" sqref="M92"/>
    </sheetView>
  </sheetViews>
  <sheetFormatPr defaultColWidth="14.42578125" defaultRowHeight="15" customHeight="1"/>
  <cols>
    <col min="1" max="1" width="15.7109375" customWidth="1"/>
    <col min="2" max="2" width="27.5703125" customWidth="1"/>
    <col min="3" max="3" width="12.28515625" customWidth="1"/>
    <col min="4" max="4" width="18.140625" customWidth="1"/>
    <col min="5" max="5" width="12.28515625" customWidth="1"/>
    <col min="6" max="6" width="9.5703125" customWidth="1"/>
    <col min="7" max="7" width="14.7109375" customWidth="1"/>
    <col min="8" max="17" width="8" customWidth="1"/>
  </cols>
  <sheetData>
    <row r="1" spans="1:17" s="44" customFormat="1" ht="15" customHeight="1"/>
    <row r="2" spans="1:17" s="44" customFormat="1" ht="15" customHeight="1"/>
    <row r="3" spans="1:17" s="44" customFormat="1" ht="15" customHeight="1">
      <c r="B3" s="48" t="s">
        <v>133</v>
      </c>
      <c r="C3" s="48"/>
      <c r="D3" s="48"/>
      <c r="E3" s="48"/>
      <c r="F3" s="48"/>
      <c r="G3" s="48"/>
    </row>
    <row r="4" spans="1:17" ht="13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5" customHeight="1">
      <c r="A5" s="2"/>
      <c r="B5" s="3"/>
      <c r="C5" s="4"/>
      <c r="D5" s="4" t="s">
        <v>0</v>
      </c>
      <c r="E5" s="4"/>
      <c r="F5" s="4"/>
      <c r="G5" s="5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2.75" customHeight="1">
      <c r="A6" s="1"/>
      <c r="B6" s="6"/>
      <c r="C6" s="7"/>
      <c r="D6" s="7"/>
      <c r="E6" s="7"/>
      <c r="F6" s="7"/>
      <c r="G6" s="8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2.75" customHeight="1">
      <c r="A7" s="2"/>
      <c r="B7" s="45" t="s">
        <v>1</v>
      </c>
      <c r="C7" s="46"/>
      <c r="D7" s="46"/>
      <c r="E7" s="46"/>
      <c r="F7" s="46"/>
      <c r="G7" s="47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2.75" customHeight="1">
      <c r="A8" s="2"/>
      <c r="B8" s="9"/>
      <c r="C8" s="10" t="s">
        <v>2</v>
      </c>
      <c r="D8" s="10"/>
      <c r="E8" s="11" t="s">
        <v>3</v>
      </c>
      <c r="F8" s="11"/>
      <c r="G8" s="1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31.5" customHeight="1">
      <c r="A9" s="1"/>
      <c r="B9" s="13" t="s">
        <v>4</v>
      </c>
      <c r="C9" s="14" t="s">
        <v>5</v>
      </c>
      <c r="D9" s="14" t="s">
        <v>6</v>
      </c>
      <c r="E9" s="14" t="s">
        <v>5</v>
      </c>
      <c r="F9" s="14" t="s">
        <v>6</v>
      </c>
      <c r="G9" s="15" t="s">
        <v>7</v>
      </c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2.75" customHeight="1">
      <c r="A10" s="1"/>
      <c r="B10" s="16" t="s">
        <v>8</v>
      </c>
      <c r="C10" s="17">
        <v>0</v>
      </c>
      <c r="D10" s="18">
        <v>30</v>
      </c>
      <c r="E10" s="17">
        <v>0</v>
      </c>
      <c r="F10" s="18">
        <v>30</v>
      </c>
      <c r="G10" s="19">
        <f>(C10*D10)+(E10*F10)</f>
        <v>0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2.75" customHeight="1">
      <c r="A11" s="1"/>
      <c r="B11" s="20"/>
      <c r="C11" s="1"/>
      <c r="D11" s="1"/>
      <c r="E11" s="1"/>
      <c r="F11" s="1"/>
      <c r="G11" s="21">
        <f>SUM(G10)</f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2.75" customHeight="1">
      <c r="A12" s="1"/>
      <c r="B12" s="20"/>
      <c r="C12" s="22"/>
      <c r="D12" s="1"/>
      <c r="E12" s="1"/>
      <c r="F12" s="1"/>
      <c r="G12" s="23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2.75" customHeight="1">
      <c r="A13" s="1"/>
      <c r="B13" s="20"/>
      <c r="C13" s="1"/>
      <c r="D13" s="22"/>
      <c r="E13" s="1"/>
      <c r="F13" s="1"/>
      <c r="G13" s="23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2.75" customHeight="1">
      <c r="A14" s="2"/>
      <c r="B14" s="45" t="s">
        <v>9</v>
      </c>
      <c r="C14" s="46"/>
      <c r="D14" s="46"/>
      <c r="E14" s="46"/>
      <c r="F14" s="46"/>
      <c r="G14" s="47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12.75" customHeight="1">
      <c r="A15" s="2"/>
      <c r="B15" s="9"/>
      <c r="C15" s="10" t="s">
        <v>2</v>
      </c>
      <c r="D15" s="24"/>
      <c r="E15" s="25" t="s">
        <v>3</v>
      </c>
      <c r="F15" s="26"/>
      <c r="G15" s="27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21" customHeight="1">
      <c r="A16" s="1"/>
      <c r="B16" s="28" t="s">
        <v>4</v>
      </c>
      <c r="C16" s="14" t="s">
        <v>5</v>
      </c>
      <c r="D16" s="14" t="s">
        <v>10</v>
      </c>
      <c r="E16" s="14" t="s">
        <v>5</v>
      </c>
      <c r="F16" s="14" t="s">
        <v>10</v>
      </c>
      <c r="G16" s="15" t="s">
        <v>7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2.75" customHeight="1">
      <c r="A17" s="1"/>
      <c r="B17" s="29" t="s">
        <v>11</v>
      </c>
      <c r="C17" s="30">
        <v>0</v>
      </c>
      <c r="D17" s="18">
        <v>30</v>
      </c>
      <c r="E17" s="30">
        <v>0</v>
      </c>
      <c r="F17" s="18">
        <v>30</v>
      </c>
      <c r="G17" s="19">
        <f t="shared" ref="G17:G34" si="0">(C17*D17)+(E17*F17)</f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2.75" customHeight="1">
      <c r="A18" s="1"/>
      <c r="B18" s="29" t="s">
        <v>12</v>
      </c>
      <c r="C18" s="30">
        <v>0</v>
      </c>
      <c r="D18" s="18">
        <v>30</v>
      </c>
      <c r="E18" s="30">
        <v>0</v>
      </c>
      <c r="F18" s="18">
        <v>30</v>
      </c>
      <c r="G18" s="19">
        <f t="shared" si="0"/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2.75" customHeight="1">
      <c r="A19" s="1"/>
      <c r="B19" s="29" t="s">
        <v>13</v>
      </c>
      <c r="C19" s="30">
        <v>0</v>
      </c>
      <c r="D19" s="18">
        <v>30</v>
      </c>
      <c r="E19" s="30">
        <v>0</v>
      </c>
      <c r="F19" s="18">
        <v>30</v>
      </c>
      <c r="G19" s="19">
        <f t="shared" si="0"/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2.75" customHeight="1">
      <c r="A20" s="1"/>
      <c r="B20" s="29" t="s">
        <v>14</v>
      </c>
      <c r="C20" s="30">
        <v>0</v>
      </c>
      <c r="D20" s="18">
        <v>30</v>
      </c>
      <c r="E20" s="30">
        <v>0</v>
      </c>
      <c r="F20" s="18">
        <v>30</v>
      </c>
      <c r="G20" s="19">
        <f t="shared" si="0"/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2.75" customHeight="1">
      <c r="A21" s="1"/>
      <c r="B21" s="29" t="s">
        <v>15</v>
      </c>
      <c r="C21" s="30">
        <v>0</v>
      </c>
      <c r="D21" s="18">
        <v>30</v>
      </c>
      <c r="E21" s="30">
        <v>0</v>
      </c>
      <c r="F21" s="18">
        <v>30</v>
      </c>
      <c r="G21" s="19">
        <f t="shared" si="0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2.75" customHeight="1">
      <c r="A22" s="1"/>
      <c r="B22" s="29" t="s">
        <v>16</v>
      </c>
      <c r="C22" s="30">
        <v>0</v>
      </c>
      <c r="D22" s="18">
        <v>30</v>
      </c>
      <c r="E22" s="30">
        <v>0</v>
      </c>
      <c r="F22" s="18">
        <v>30</v>
      </c>
      <c r="G22" s="19">
        <f t="shared" si="0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2.75" customHeight="1">
      <c r="A23" s="1"/>
      <c r="B23" s="29" t="s">
        <v>17</v>
      </c>
      <c r="C23" s="30">
        <v>0</v>
      </c>
      <c r="D23" s="18">
        <v>30</v>
      </c>
      <c r="E23" s="30">
        <v>0</v>
      </c>
      <c r="F23" s="18">
        <v>30</v>
      </c>
      <c r="G23" s="19">
        <f t="shared" si="0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2.75" customHeight="1">
      <c r="A24" s="1"/>
      <c r="B24" s="29" t="s">
        <v>18</v>
      </c>
      <c r="C24" s="30">
        <v>0</v>
      </c>
      <c r="D24" s="18">
        <v>30</v>
      </c>
      <c r="E24" s="30">
        <v>0</v>
      </c>
      <c r="F24" s="18">
        <v>30</v>
      </c>
      <c r="G24" s="19">
        <f t="shared" si="0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2.75" customHeight="1">
      <c r="A25" s="1"/>
      <c r="B25" s="29" t="s">
        <v>19</v>
      </c>
      <c r="C25" s="30">
        <v>0</v>
      </c>
      <c r="D25" s="18">
        <v>30</v>
      </c>
      <c r="E25" s="30">
        <v>0</v>
      </c>
      <c r="F25" s="18">
        <v>30</v>
      </c>
      <c r="G25" s="19">
        <f t="shared" si="0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2.75" customHeight="1">
      <c r="A26" s="1"/>
      <c r="B26" s="29" t="s">
        <v>20</v>
      </c>
      <c r="C26" s="30">
        <v>0</v>
      </c>
      <c r="D26" s="18">
        <v>30</v>
      </c>
      <c r="E26" s="30">
        <v>0</v>
      </c>
      <c r="F26" s="18">
        <v>30</v>
      </c>
      <c r="G26" s="19">
        <f t="shared" si="0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2.75" customHeight="1">
      <c r="A27" s="1"/>
      <c r="B27" s="29" t="s">
        <v>21</v>
      </c>
      <c r="C27" s="30">
        <v>0</v>
      </c>
      <c r="D27" s="18">
        <v>30</v>
      </c>
      <c r="E27" s="30">
        <v>0</v>
      </c>
      <c r="F27" s="18">
        <v>30</v>
      </c>
      <c r="G27" s="19">
        <f t="shared" si="0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2.75" customHeight="1">
      <c r="A28" s="1"/>
      <c r="B28" s="29" t="s">
        <v>22</v>
      </c>
      <c r="C28" s="30">
        <v>0</v>
      </c>
      <c r="D28" s="18">
        <v>30</v>
      </c>
      <c r="E28" s="30">
        <v>0</v>
      </c>
      <c r="F28" s="18">
        <v>30</v>
      </c>
      <c r="G28" s="19">
        <f t="shared" si="0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2.75" customHeight="1">
      <c r="A29" s="1"/>
      <c r="B29" s="29" t="s">
        <v>23</v>
      </c>
      <c r="C29" s="30">
        <v>0</v>
      </c>
      <c r="D29" s="18">
        <v>30</v>
      </c>
      <c r="E29" s="30">
        <v>0</v>
      </c>
      <c r="F29" s="18">
        <v>30</v>
      </c>
      <c r="G29" s="19">
        <f t="shared" si="0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2.75" customHeight="1">
      <c r="A30" s="1"/>
      <c r="B30" s="29" t="s">
        <v>24</v>
      </c>
      <c r="C30" s="30">
        <v>0</v>
      </c>
      <c r="D30" s="18">
        <v>30</v>
      </c>
      <c r="E30" s="30">
        <v>0</v>
      </c>
      <c r="F30" s="18">
        <v>30</v>
      </c>
      <c r="G30" s="19">
        <f t="shared" si="0"/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2.75" customHeight="1">
      <c r="A31" s="1"/>
      <c r="B31" s="29" t="s">
        <v>25</v>
      </c>
      <c r="C31" s="30">
        <v>0</v>
      </c>
      <c r="D31" s="18">
        <v>30</v>
      </c>
      <c r="E31" s="30">
        <v>0</v>
      </c>
      <c r="F31" s="18">
        <v>30</v>
      </c>
      <c r="G31" s="19">
        <f t="shared" si="0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2.75" customHeight="1">
      <c r="A32" s="1"/>
      <c r="B32" s="29" t="s">
        <v>26</v>
      </c>
      <c r="C32" s="30">
        <v>0</v>
      </c>
      <c r="D32" s="18">
        <v>30</v>
      </c>
      <c r="E32" s="30">
        <v>0</v>
      </c>
      <c r="F32" s="18">
        <v>30</v>
      </c>
      <c r="G32" s="19">
        <f t="shared" si="0"/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2.75" customHeight="1">
      <c r="A33" s="1"/>
      <c r="B33" s="29" t="s">
        <v>27</v>
      </c>
      <c r="C33" s="30">
        <v>0</v>
      </c>
      <c r="D33" s="18">
        <v>30</v>
      </c>
      <c r="E33" s="30">
        <v>0</v>
      </c>
      <c r="F33" s="18">
        <v>30</v>
      </c>
      <c r="G33" s="19">
        <f t="shared" si="0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2.75" customHeight="1">
      <c r="A34" s="1"/>
      <c r="B34" s="29" t="s">
        <v>28</v>
      </c>
      <c r="C34" s="30">
        <v>0</v>
      </c>
      <c r="D34" s="18">
        <v>30</v>
      </c>
      <c r="E34" s="30">
        <v>0</v>
      </c>
      <c r="F34" s="18">
        <v>30</v>
      </c>
      <c r="G34" s="19">
        <f t="shared" si="0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2.75" customHeight="1">
      <c r="A35" s="1"/>
      <c r="B35" s="20"/>
      <c r="C35" s="31"/>
      <c r="D35" s="31"/>
      <c r="E35" s="31"/>
      <c r="F35" s="31"/>
      <c r="G35" s="21">
        <f>SUM(G17:G34)</f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2.75" customHeight="1">
      <c r="A36" s="1"/>
      <c r="B36" s="20"/>
      <c r="C36" s="31"/>
      <c r="D36" s="31"/>
      <c r="E36" s="31"/>
      <c r="F36" s="31"/>
      <c r="G36" s="32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3.5" customHeight="1">
      <c r="A37" s="1"/>
      <c r="B37" s="33"/>
      <c r="C37" s="34"/>
      <c r="D37" s="34"/>
      <c r="E37" s="35" t="s">
        <v>29</v>
      </c>
      <c r="F37" s="36"/>
      <c r="G37" s="37">
        <f>G11+G35</f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2.75" customHeight="1">
      <c r="A38" s="1"/>
      <c r="B38" s="38"/>
      <c r="C38" s="39"/>
      <c r="D38" s="39"/>
      <c r="E38" s="31"/>
      <c r="F38" s="31"/>
      <c r="G38" s="3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2.75" customHeight="1">
      <c r="A39" s="1"/>
      <c r="B39" s="38"/>
      <c r="C39" s="39"/>
      <c r="D39" s="39"/>
      <c r="E39" s="31"/>
      <c r="F39" s="31"/>
      <c r="G39" s="3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3.5" customHeight="1">
      <c r="A40" s="1"/>
      <c r="B40" s="1"/>
      <c r="C40" s="31"/>
      <c r="D40" s="31"/>
      <c r="E40" s="31"/>
      <c r="F40" s="31"/>
      <c r="G40" s="3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2.75" customHeight="1">
      <c r="A41" s="2"/>
      <c r="B41" s="40"/>
      <c r="C41" s="41"/>
      <c r="D41" s="41" t="s">
        <v>30</v>
      </c>
      <c r="E41" s="41"/>
      <c r="F41" s="41"/>
      <c r="G41" s="4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12.75" customHeight="1">
      <c r="A42" s="1"/>
      <c r="B42" s="20"/>
      <c r="C42" s="1"/>
      <c r="D42" s="1"/>
      <c r="E42" s="1"/>
      <c r="F42" s="1"/>
      <c r="G42" s="23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2.75" customHeight="1">
      <c r="A43" s="2"/>
      <c r="B43" s="45" t="s">
        <v>1</v>
      </c>
      <c r="C43" s="46"/>
      <c r="D43" s="46"/>
      <c r="E43" s="46"/>
      <c r="F43" s="46"/>
      <c r="G43" s="47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12.75" customHeight="1">
      <c r="A44" s="2"/>
      <c r="B44" s="9"/>
      <c r="C44" s="10" t="s">
        <v>2</v>
      </c>
      <c r="D44" s="24"/>
      <c r="E44" s="25" t="s">
        <v>3</v>
      </c>
      <c r="F44" s="26"/>
      <c r="G44" s="27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31.5" customHeight="1">
      <c r="A45" s="1"/>
      <c r="B45" s="13" t="s">
        <v>4</v>
      </c>
      <c r="C45" s="14" t="s">
        <v>5</v>
      </c>
      <c r="D45" s="14" t="s">
        <v>6</v>
      </c>
      <c r="E45" s="14" t="s">
        <v>5</v>
      </c>
      <c r="F45" s="14" t="s">
        <v>6</v>
      </c>
      <c r="G45" s="15" t="s">
        <v>7</v>
      </c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2.75" customHeight="1">
      <c r="A46" s="1"/>
      <c r="B46" s="16" t="s">
        <v>31</v>
      </c>
      <c r="C46" s="17">
        <v>0</v>
      </c>
      <c r="D46" s="18">
        <v>30</v>
      </c>
      <c r="E46" s="17">
        <v>0</v>
      </c>
      <c r="F46" s="18">
        <v>30</v>
      </c>
      <c r="G46" s="19">
        <f t="shared" ref="G46:G50" si="1">(C46*D46)+(E46*F46)</f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2.75" customHeight="1">
      <c r="A47" s="1"/>
      <c r="B47" s="16" t="s">
        <v>32</v>
      </c>
      <c r="C47" s="17">
        <v>0</v>
      </c>
      <c r="D47" s="18">
        <v>30</v>
      </c>
      <c r="E47" s="17">
        <v>0</v>
      </c>
      <c r="F47" s="18">
        <v>30</v>
      </c>
      <c r="G47" s="19">
        <f t="shared" si="1"/>
        <v>0</v>
      </c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2.75" customHeight="1">
      <c r="A48" s="1"/>
      <c r="B48" s="16" t="s">
        <v>33</v>
      </c>
      <c r="C48" s="17">
        <v>0</v>
      </c>
      <c r="D48" s="18">
        <v>30</v>
      </c>
      <c r="E48" s="17">
        <v>0</v>
      </c>
      <c r="F48" s="18">
        <v>30</v>
      </c>
      <c r="G48" s="19">
        <f t="shared" si="1"/>
        <v>0</v>
      </c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2.75" customHeight="1">
      <c r="A49" s="1"/>
      <c r="B49" s="16" t="s">
        <v>34</v>
      </c>
      <c r="C49" s="17">
        <v>0</v>
      </c>
      <c r="D49" s="18">
        <v>30</v>
      </c>
      <c r="E49" s="17">
        <v>0</v>
      </c>
      <c r="F49" s="18">
        <v>30</v>
      </c>
      <c r="G49" s="19">
        <f t="shared" si="1"/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2.75" customHeight="1">
      <c r="A50" s="1"/>
      <c r="B50" s="16" t="s">
        <v>35</v>
      </c>
      <c r="C50" s="17">
        <v>0</v>
      </c>
      <c r="D50" s="18">
        <v>30</v>
      </c>
      <c r="E50" s="17">
        <v>0</v>
      </c>
      <c r="F50" s="18">
        <v>30</v>
      </c>
      <c r="G50" s="19">
        <f t="shared" si="1"/>
        <v>0</v>
      </c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2.75" customHeight="1">
      <c r="A51" s="1"/>
      <c r="B51" s="20"/>
      <c r="C51" s="1"/>
      <c r="D51" s="1"/>
      <c r="E51" s="1"/>
      <c r="F51" s="1"/>
      <c r="G51" s="21">
        <f>SUM(G46:G50)</f>
        <v>0</v>
      </c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2.75" customHeight="1">
      <c r="A52" s="1"/>
      <c r="B52" s="20"/>
      <c r="C52" s="22"/>
      <c r="D52" s="1"/>
      <c r="E52" s="1"/>
      <c r="F52" s="1"/>
      <c r="G52" s="23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2.75" customHeight="1">
      <c r="A53" s="1"/>
      <c r="B53" s="20"/>
      <c r="C53" s="1"/>
      <c r="D53" s="22"/>
      <c r="E53" s="1"/>
      <c r="F53" s="1"/>
      <c r="G53" s="23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2.75" customHeight="1">
      <c r="A54" s="1"/>
      <c r="B54" s="45" t="s">
        <v>9</v>
      </c>
      <c r="C54" s="46"/>
      <c r="D54" s="46"/>
      <c r="E54" s="46"/>
      <c r="F54" s="46"/>
      <c r="G54" s="47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2.75" customHeight="1">
      <c r="A55" s="1"/>
      <c r="B55" s="9"/>
      <c r="C55" s="10" t="s">
        <v>2</v>
      </c>
      <c r="D55" s="24"/>
      <c r="E55" s="25" t="s">
        <v>3</v>
      </c>
      <c r="F55" s="26"/>
      <c r="G55" s="27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21" customHeight="1">
      <c r="A56" s="1"/>
      <c r="B56" s="28" t="s">
        <v>4</v>
      </c>
      <c r="C56" s="14" t="s">
        <v>5</v>
      </c>
      <c r="D56" s="14" t="s">
        <v>10</v>
      </c>
      <c r="E56" s="14" t="s">
        <v>5</v>
      </c>
      <c r="F56" s="14" t="s">
        <v>10</v>
      </c>
      <c r="G56" s="15" t="s">
        <v>7</v>
      </c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2.75" customHeight="1">
      <c r="A57" s="1"/>
      <c r="B57" s="29" t="s">
        <v>36</v>
      </c>
      <c r="C57" s="30">
        <v>0</v>
      </c>
      <c r="D57" s="18">
        <v>30</v>
      </c>
      <c r="E57" s="30">
        <v>0</v>
      </c>
      <c r="F57" s="18">
        <v>30</v>
      </c>
      <c r="G57" s="19">
        <f t="shared" ref="G57:G67" si="2">(C57*D57)+(E57*F57)</f>
        <v>0</v>
      </c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2.75" customHeight="1">
      <c r="A58" s="2"/>
      <c r="B58" s="29" t="s">
        <v>37</v>
      </c>
      <c r="C58" s="30">
        <v>0</v>
      </c>
      <c r="D58" s="18">
        <v>30</v>
      </c>
      <c r="E58" s="30">
        <v>0</v>
      </c>
      <c r="F58" s="18">
        <v>30</v>
      </c>
      <c r="G58" s="19">
        <f t="shared" si="2"/>
        <v>0</v>
      </c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12.75" customHeight="1">
      <c r="A59" s="2"/>
      <c r="B59" s="29" t="s">
        <v>38</v>
      </c>
      <c r="C59" s="30">
        <v>0</v>
      </c>
      <c r="D59" s="18">
        <v>30</v>
      </c>
      <c r="E59" s="30">
        <v>0</v>
      </c>
      <c r="F59" s="18">
        <v>30</v>
      </c>
      <c r="G59" s="19">
        <f t="shared" si="2"/>
        <v>0</v>
      </c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12.75" customHeight="1">
      <c r="A60" s="1"/>
      <c r="B60" s="29" t="s">
        <v>39</v>
      </c>
      <c r="C60" s="30">
        <v>0</v>
      </c>
      <c r="D60" s="18">
        <v>30</v>
      </c>
      <c r="E60" s="30">
        <v>0</v>
      </c>
      <c r="F60" s="18">
        <v>30</v>
      </c>
      <c r="G60" s="19">
        <f t="shared" si="2"/>
        <v>0</v>
      </c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2.75" customHeight="1">
      <c r="A61" s="1"/>
      <c r="B61" s="29" t="s">
        <v>40</v>
      </c>
      <c r="C61" s="30">
        <v>0</v>
      </c>
      <c r="D61" s="18">
        <v>30</v>
      </c>
      <c r="E61" s="30">
        <v>0</v>
      </c>
      <c r="F61" s="18">
        <v>30</v>
      </c>
      <c r="G61" s="19">
        <f t="shared" si="2"/>
        <v>0</v>
      </c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2.75" customHeight="1">
      <c r="A62" s="1"/>
      <c r="B62" s="29" t="s">
        <v>41</v>
      </c>
      <c r="C62" s="30">
        <v>0</v>
      </c>
      <c r="D62" s="18">
        <v>30</v>
      </c>
      <c r="E62" s="30">
        <v>0</v>
      </c>
      <c r="F62" s="18">
        <v>30</v>
      </c>
      <c r="G62" s="19">
        <f t="shared" si="2"/>
        <v>0</v>
      </c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2.75" customHeight="1">
      <c r="A63" s="1"/>
      <c r="B63" s="29" t="s">
        <v>42</v>
      </c>
      <c r="C63" s="30">
        <v>0</v>
      </c>
      <c r="D63" s="18">
        <v>30</v>
      </c>
      <c r="E63" s="30">
        <v>0</v>
      </c>
      <c r="F63" s="18">
        <v>30</v>
      </c>
      <c r="G63" s="19">
        <f t="shared" si="2"/>
        <v>0</v>
      </c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2.75" customHeight="1">
      <c r="A64" s="1"/>
      <c r="B64" s="29" t="s">
        <v>43</v>
      </c>
      <c r="C64" s="30">
        <v>0</v>
      </c>
      <c r="D64" s="18">
        <v>30</v>
      </c>
      <c r="E64" s="30">
        <v>0</v>
      </c>
      <c r="F64" s="18">
        <v>30</v>
      </c>
      <c r="G64" s="19">
        <f t="shared" si="2"/>
        <v>0</v>
      </c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2.75" customHeight="1">
      <c r="A65" s="1"/>
      <c r="B65" s="29" t="s">
        <v>44</v>
      </c>
      <c r="C65" s="30">
        <v>0</v>
      </c>
      <c r="D65" s="18">
        <v>30</v>
      </c>
      <c r="E65" s="30">
        <v>0</v>
      </c>
      <c r="F65" s="18">
        <v>30</v>
      </c>
      <c r="G65" s="19">
        <f t="shared" si="2"/>
        <v>0</v>
      </c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2.75" customHeight="1">
      <c r="A66" s="1"/>
      <c r="B66" s="29" t="s">
        <v>45</v>
      </c>
      <c r="C66" s="30">
        <v>0</v>
      </c>
      <c r="D66" s="18">
        <v>30</v>
      </c>
      <c r="E66" s="30">
        <v>0</v>
      </c>
      <c r="F66" s="18">
        <v>30</v>
      </c>
      <c r="G66" s="19">
        <f t="shared" si="2"/>
        <v>0</v>
      </c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2.75" customHeight="1">
      <c r="A67" s="1"/>
      <c r="B67" s="29" t="s">
        <v>46</v>
      </c>
      <c r="C67" s="30">
        <v>0</v>
      </c>
      <c r="D67" s="18">
        <v>30</v>
      </c>
      <c r="E67" s="30">
        <v>0</v>
      </c>
      <c r="F67" s="18">
        <v>30</v>
      </c>
      <c r="G67" s="19">
        <f t="shared" si="2"/>
        <v>0</v>
      </c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2.75" customHeight="1">
      <c r="A68" s="1"/>
      <c r="B68" s="20"/>
      <c r="C68" s="1"/>
      <c r="D68" s="1"/>
      <c r="E68" s="1"/>
      <c r="F68" s="1"/>
      <c r="G68" s="21">
        <f>SUM(G57:G67)</f>
        <v>0</v>
      </c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2.75" customHeight="1">
      <c r="A69" s="1"/>
      <c r="B69" s="20"/>
      <c r="C69" s="31"/>
      <c r="D69" s="31"/>
      <c r="E69" s="31"/>
      <c r="F69" s="31"/>
      <c r="G69" s="32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13.5" customHeight="1">
      <c r="A70" s="1"/>
      <c r="B70" s="33"/>
      <c r="C70" s="34"/>
      <c r="D70" s="34"/>
      <c r="E70" s="35" t="s">
        <v>29</v>
      </c>
      <c r="F70" s="36"/>
      <c r="G70" s="37">
        <f>SUM(G51,G68)</f>
        <v>0</v>
      </c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2.75" customHeight="1">
      <c r="A74" s="1"/>
      <c r="B74" s="3"/>
      <c r="C74" s="4"/>
      <c r="D74" s="4" t="s">
        <v>47</v>
      </c>
      <c r="E74" s="4"/>
      <c r="F74" s="4"/>
      <c r="G74" s="5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2.75" customHeight="1">
      <c r="A75" s="1"/>
      <c r="B75" s="6"/>
      <c r="C75" s="7"/>
      <c r="D75" s="7"/>
      <c r="E75" s="7"/>
      <c r="F75" s="7"/>
      <c r="G75" s="8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2.75" customHeight="1">
      <c r="A76" s="1"/>
      <c r="B76" s="45" t="s">
        <v>1</v>
      </c>
      <c r="C76" s="46"/>
      <c r="D76" s="46"/>
      <c r="E76" s="46"/>
      <c r="F76" s="46"/>
      <c r="G76" s="47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2.75" customHeight="1">
      <c r="A77" s="1"/>
      <c r="B77" s="9"/>
      <c r="C77" s="10" t="s">
        <v>2</v>
      </c>
      <c r="D77" s="24"/>
      <c r="E77" s="25" t="s">
        <v>3</v>
      </c>
      <c r="F77" s="26"/>
      <c r="G77" s="27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31.5" customHeight="1">
      <c r="A78" s="1"/>
      <c r="B78" s="13" t="s">
        <v>4</v>
      </c>
      <c r="C78" s="14" t="s">
        <v>5</v>
      </c>
      <c r="D78" s="14" t="s">
        <v>6</v>
      </c>
      <c r="E78" s="14" t="s">
        <v>5</v>
      </c>
      <c r="F78" s="14" t="s">
        <v>6</v>
      </c>
      <c r="G78" s="15" t="s">
        <v>7</v>
      </c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2.75" customHeight="1">
      <c r="A79" s="1"/>
      <c r="B79" s="16" t="s">
        <v>48</v>
      </c>
      <c r="C79" s="30">
        <v>0</v>
      </c>
      <c r="D79" s="18">
        <v>30</v>
      </c>
      <c r="E79" s="30">
        <v>0</v>
      </c>
      <c r="F79" s="18">
        <v>30</v>
      </c>
      <c r="G79" s="19">
        <f t="shared" ref="G79:G90" si="3">(C79*D79)+(E79*F79)</f>
        <v>0</v>
      </c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2.75" customHeight="1">
      <c r="A80" s="1"/>
      <c r="B80" s="16" t="s">
        <v>49</v>
      </c>
      <c r="C80" s="30">
        <v>0</v>
      </c>
      <c r="D80" s="18">
        <v>30</v>
      </c>
      <c r="E80" s="30">
        <v>0</v>
      </c>
      <c r="F80" s="18">
        <v>30</v>
      </c>
      <c r="G80" s="19">
        <f t="shared" si="3"/>
        <v>0</v>
      </c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2.75" customHeight="1">
      <c r="A81" s="1"/>
      <c r="B81" s="16" t="s">
        <v>50</v>
      </c>
      <c r="C81" s="30">
        <v>0</v>
      </c>
      <c r="D81" s="18">
        <v>30</v>
      </c>
      <c r="E81" s="30">
        <v>0</v>
      </c>
      <c r="F81" s="18">
        <v>30</v>
      </c>
      <c r="G81" s="19">
        <f t="shared" si="3"/>
        <v>0</v>
      </c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2.75" customHeight="1">
      <c r="A82" s="1"/>
      <c r="B82" s="16" t="s">
        <v>51</v>
      </c>
      <c r="C82" s="30">
        <v>0</v>
      </c>
      <c r="D82" s="18">
        <v>30</v>
      </c>
      <c r="E82" s="30">
        <v>0</v>
      </c>
      <c r="F82" s="18">
        <v>30</v>
      </c>
      <c r="G82" s="19">
        <f t="shared" si="3"/>
        <v>0</v>
      </c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2.75" customHeight="1">
      <c r="A83" s="1"/>
      <c r="B83" s="16" t="s">
        <v>52</v>
      </c>
      <c r="C83" s="30">
        <v>0</v>
      </c>
      <c r="D83" s="18">
        <v>30</v>
      </c>
      <c r="E83" s="30">
        <v>0</v>
      </c>
      <c r="F83" s="18">
        <v>30</v>
      </c>
      <c r="G83" s="19">
        <f t="shared" si="3"/>
        <v>0</v>
      </c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12.75" customHeight="1">
      <c r="A84" s="1"/>
      <c r="B84" s="16" t="s">
        <v>53</v>
      </c>
      <c r="C84" s="30">
        <v>0</v>
      </c>
      <c r="D84" s="18">
        <v>30</v>
      </c>
      <c r="E84" s="30">
        <v>0</v>
      </c>
      <c r="F84" s="18">
        <v>30</v>
      </c>
      <c r="G84" s="19">
        <f t="shared" si="3"/>
        <v>0</v>
      </c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2.75" customHeight="1">
      <c r="A85" s="1"/>
      <c r="B85" s="16" t="s">
        <v>54</v>
      </c>
      <c r="C85" s="30">
        <v>0</v>
      </c>
      <c r="D85" s="18">
        <v>30</v>
      </c>
      <c r="E85" s="30">
        <v>0</v>
      </c>
      <c r="F85" s="18">
        <v>30</v>
      </c>
      <c r="G85" s="19">
        <f t="shared" si="3"/>
        <v>0</v>
      </c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2.75" customHeight="1">
      <c r="A86" s="1"/>
      <c r="B86" s="16" t="s">
        <v>55</v>
      </c>
      <c r="C86" s="30">
        <v>0</v>
      </c>
      <c r="D86" s="18">
        <v>30</v>
      </c>
      <c r="E86" s="30">
        <v>0</v>
      </c>
      <c r="F86" s="18">
        <v>30</v>
      </c>
      <c r="G86" s="19">
        <f t="shared" si="3"/>
        <v>0</v>
      </c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2.75" customHeight="1">
      <c r="A87" s="1"/>
      <c r="B87" s="16" t="s">
        <v>56</v>
      </c>
      <c r="C87" s="30">
        <v>0</v>
      </c>
      <c r="D87" s="18">
        <v>30</v>
      </c>
      <c r="E87" s="30">
        <v>0</v>
      </c>
      <c r="F87" s="18">
        <v>30</v>
      </c>
      <c r="G87" s="19">
        <f t="shared" si="3"/>
        <v>0</v>
      </c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2.75" customHeight="1">
      <c r="A88" s="1"/>
      <c r="B88" s="16" t="s">
        <v>57</v>
      </c>
      <c r="C88" s="30">
        <v>0</v>
      </c>
      <c r="D88" s="18">
        <v>30</v>
      </c>
      <c r="E88" s="30">
        <v>0</v>
      </c>
      <c r="F88" s="18">
        <v>30</v>
      </c>
      <c r="G88" s="19">
        <f t="shared" si="3"/>
        <v>0</v>
      </c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12.75" customHeight="1">
      <c r="A89" s="1"/>
      <c r="B89" s="16" t="s">
        <v>58</v>
      </c>
      <c r="C89" s="30">
        <v>0</v>
      </c>
      <c r="D89" s="18">
        <v>30</v>
      </c>
      <c r="E89" s="30">
        <v>0</v>
      </c>
      <c r="F89" s="18">
        <v>30</v>
      </c>
      <c r="G89" s="19">
        <f t="shared" si="3"/>
        <v>0</v>
      </c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12.75" customHeight="1">
      <c r="A90" s="1"/>
      <c r="B90" s="16" t="s">
        <v>59</v>
      </c>
      <c r="C90" s="30">
        <v>0</v>
      </c>
      <c r="D90" s="18">
        <v>30</v>
      </c>
      <c r="E90" s="30">
        <v>0</v>
      </c>
      <c r="F90" s="18">
        <v>30</v>
      </c>
      <c r="G90" s="19">
        <f t="shared" si="3"/>
        <v>0</v>
      </c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2.75" customHeight="1">
      <c r="A91" s="1"/>
      <c r="B91" s="20"/>
      <c r="C91" s="1"/>
      <c r="D91" s="1"/>
      <c r="E91" s="1"/>
      <c r="F91" s="1"/>
      <c r="G91" s="21">
        <f>SUM(G79:G90)</f>
        <v>0</v>
      </c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2.75" customHeight="1">
      <c r="A92" s="1"/>
      <c r="B92" s="20"/>
      <c r="C92" s="22" t="s">
        <v>60</v>
      </c>
      <c r="D92" s="1"/>
      <c r="E92" s="1"/>
      <c r="F92" s="1"/>
      <c r="G92" s="23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2.75" customHeight="1">
      <c r="A93" s="1"/>
      <c r="B93" s="20"/>
      <c r="C93" s="1"/>
      <c r="D93" s="22"/>
      <c r="E93" s="1"/>
      <c r="F93" s="1"/>
      <c r="G93" s="23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2.75" customHeight="1">
      <c r="A94" s="1"/>
      <c r="B94" s="45" t="s">
        <v>9</v>
      </c>
      <c r="C94" s="46"/>
      <c r="D94" s="46"/>
      <c r="E94" s="46"/>
      <c r="F94" s="46"/>
      <c r="G94" s="47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t="12.75" customHeight="1">
      <c r="A95" s="1"/>
      <c r="B95" s="9"/>
      <c r="C95" s="10" t="s">
        <v>2</v>
      </c>
      <c r="D95" s="24"/>
      <c r="E95" s="25" t="s">
        <v>3</v>
      </c>
      <c r="F95" s="26"/>
      <c r="G95" s="27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21" customHeight="1">
      <c r="A96" s="1"/>
      <c r="B96" s="28" t="s">
        <v>4</v>
      </c>
      <c r="C96" s="14" t="s">
        <v>5</v>
      </c>
      <c r="D96" s="14" t="s">
        <v>10</v>
      </c>
      <c r="E96" s="14" t="s">
        <v>5</v>
      </c>
      <c r="F96" s="14" t="s">
        <v>10</v>
      </c>
      <c r="G96" s="15" t="s">
        <v>7</v>
      </c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2.75" customHeight="1">
      <c r="A97" s="1"/>
      <c r="B97" s="29" t="s">
        <v>61</v>
      </c>
      <c r="C97" s="30">
        <v>0</v>
      </c>
      <c r="D97" s="18">
        <v>30</v>
      </c>
      <c r="E97" s="30">
        <v>0</v>
      </c>
      <c r="F97" s="18">
        <v>30</v>
      </c>
      <c r="G97" s="19">
        <f t="shared" ref="G97:G100" si="4">(C97*D97)+(E97*F97)</f>
        <v>0</v>
      </c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2.75" customHeight="1">
      <c r="A98" s="1"/>
      <c r="B98" s="29" t="s">
        <v>62</v>
      </c>
      <c r="C98" s="30">
        <v>0</v>
      </c>
      <c r="D98" s="18">
        <v>30</v>
      </c>
      <c r="E98" s="30">
        <v>0</v>
      </c>
      <c r="F98" s="18">
        <v>30</v>
      </c>
      <c r="G98" s="19">
        <f t="shared" si="4"/>
        <v>0</v>
      </c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2.75" customHeight="1">
      <c r="A99" s="1"/>
      <c r="B99" s="29" t="s">
        <v>63</v>
      </c>
      <c r="C99" s="30">
        <v>0</v>
      </c>
      <c r="D99" s="18">
        <v>30</v>
      </c>
      <c r="E99" s="30">
        <v>0</v>
      </c>
      <c r="F99" s="18">
        <v>30</v>
      </c>
      <c r="G99" s="19">
        <f t="shared" si="4"/>
        <v>0</v>
      </c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12.75" customHeight="1">
      <c r="A100" s="1"/>
      <c r="B100" s="29" t="s">
        <v>64</v>
      </c>
      <c r="C100" s="30">
        <v>0</v>
      </c>
      <c r="D100" s="18">
        <v>30</v>
      </c>
      <c r="E100" s="30">
        <v>0</v>
      </c>
      <c r="F100" s="18">
        <v>30</v>
      </c>
      <c r="G100" s="19">
        <f t="shared" si="4"/>
        <v>0</v>
      </c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t="12.75" customHeight="1">
      <c r="A101" s="1"/>
      <c r="B101" s="20"/>
      <c r="C101" s="1"/>
      <c r="D101" s="1"/>
      <c r="E101" s="1"/>
      <c r="F101" s="1"/>
      <c r="G101" s="21">
        <f>SUM(G97:G100)</f>
        <v>0</v>
      </c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t="12.75" customHeight="1">
      <c r="A102" s="1"/>
      <c r="B102" s="20"/>
      <c r="C102" s="31"/>
      <c r="D102" s="31"/>
      <c r="E102" s="31"/>
      <c r="F102" s="31"/>
      <c r="G102" s="32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13.5" customHeight="1">
      <c r="A103" s="1"/>
      <c r="B103" s="33"/>
      <c r="C103" s="34"/>
      <c r="D103" s="34"/>
      <c r="E103" s="35" t="s">
        <v>65</v>
      </c>
      <c r="F103" s="36"/>
      <c r="G103" s="37">
        <f>G91+G101</f>
        <v>0</v>
      </c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2.75" customHeight="1">
      <c r="A107" s="1"/>
      <c r="B107" s="40"/>
      <c r="C107" s="41"/>
      <c r="D107" s="41" t="s">
        <v>66</v>
      </c>
      <c r="E107" s="41"/>
      <c r="F107" s="41"/>
      <c r="G107" s="42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12.75" customHeight="1">
      <c r="A108" s="1"/>
      <c r="B108" s="20"/>
      <c r="C108" s="1"/>
      <c r="D108" s="1"/>
      <c r="E108" s="1"/>
      <c r="F108" s="1"/>
      <c r="G108" s="23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t="12.75" customHeight="1">
      <c r="A109" s="1"/>
      <c r="B109" s="45" t="s">
        <v>1</v>
      </c>
      <c r="C109" s="46"/>
      <c r="D109" s="46"/>
      <c r="E109" s="46"/>
      <c r="F109" s="46"/>
      <c r="G109" s="47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t="12.75" customHeight="1">
      <c r="A110" s="1"/>
      <c r="B110" s="9"/>
      <c r="C110" s="10" t="s">
        <v>2</v>
      </c>
      <c r="D110" s="24"/>
      <c r="E110" s="25" t="s">
        <v>3</v>
      </c>
      <c r="F110" s="26"/>
      <c r="G110" s="27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t="31.5" customHeight="1">
      <c r="A111" s="1"/>
      <c r="B111" s="13" t="s">
        <v>4</v>
      </c>
      <c r="C111" s="14" t="s">
        <v>5</v>
      </c>
      <c r="D111" s="14" t="s">
        <v>6</v>
      </c>
      <c r="E111" s="14" t="s">
        <v>5</v>
      </c>
      <c r="F111" s="14" t="s">
        <v>6</v>
      </c>
      <c r="G111" s="15" t="s">
        <v>7</v>
      </c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t="12.75" customHeight="1">
      <c r="A112" s="1"/>
      <c r="B112" s="16" t="s">
        <v>67</v>
      </c>
      <c r="C112" s="30">
        <v>0</v>
      </c>
      <c r="D112" s="18">
        <v>30</v>
      </c>
      <c r="E112" s="30">
        <v>0</v>
      </c>
      <c r="F112" s="18">
        <v>30</v>
      </c>
      <c r="G112" s="19">
        <f t="shared" ref="G112:G116" si="5">(C112*D112)+(E112*F112)</f>
        <v>0</v>
      </c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t="12.75" customHeight="1">
      <c r="A113" s="1"/>
      <c r="B113" s="16" t="s">
        <v>68</v>
      </c>
      <c r="C113" s="30">
        <v>0</v>
      </c>
      <c r="D113" s="18">
        <v>30</v>
      </c>
      <c r="E113" s="30">
        <v>0</v>
      </c>
      <c r="F113" s="18">
        <v>30</v>
      </c>
      <c r="G113" s="19">
        <f t="shared" si="5"/>
        <v>0</v>
      </c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t="12.75" customHeight="1">
      <c r="A114" s="1"/>
      <c r="B114" s="16" t="s">
        <v>69</v>
      </c>
      <c r="C114" s="30">
        <v>0</v>
      </c>
      <c r="D114" s="18">
        <v>30</v>
      </c>
      <c r="E114" s="30">
        <v>0</v>
      </c>
      <c r="F114" s="18">
        <v>30</v>
      </c>
      <c r="G114" s="19">
        <f t="shared" si="5"/>
        <v>0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12.75" customHeight="1">
      <c r="A115" s="1"/>
      <c r="B115" s="16" t="s">
        <v>70</v>
      </c>
      <c r="C115" s="30">
        <v>0</v>
      </c>
      <c r="D115" s="18">
        <v>30</v>
      </c>
      <c r="E115" s="30">
        <v>0</v>
      </c>
      <c r="F115" s="18">
        <v>30</v>
      </c>
      <c r="G115" s="19">
        <f t="shared" si="5"/>
        <v>0</v>
      </c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t="12.75" customHeight="1">
      <c r="A116" s="1"/>
      <c r="B116" s="16" t="s">
        <v>71</v>
      </c>
      <c r="C116" s="30">
        <v>0</v>
      </c>
      <c r="D116" s="18">
        <v>30</v>
      </c>
      <c r="E116" s="30">
        <v>0</v>
      </c>
      <c r="F116" s="18">
        <v>30</v>
      </c>
      <c r="G116" s="19">
        <f t="shared" si="5"/>
        <v>0</v>
      </c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12.75" customHeight="1">
      <c r="A117" s="1"/>
      <c r="B117" s="20"/>
      <c r="C117" s="1"/>
      <c r="D117" s="1"/>
      <c r="E117" s="1"/>
      <c r="F117" s="1"/>
      <c r="G117" s="21">
        <f>SUM(G112:G116)</f>
        <v>0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12.75" customHeight="1">
      <c r="A118" s="1"/>
      <c r="B118" s="20"/>
      <c r="C118" s="22" t="s">
        <v>72</v>
      </c>
      <c r="D118" s="1"/>
      <c r="E118" s="1"/>
      <c r="F118" s="1"/>
      <c r="G118" s="23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12.75" customHeight="1">
      <c r="A119" s="1"/>
      <c r="B119" s="20"/>
      <c r="C119" s="1"/>
      <c r="D119" s="22"/>
      <c r="E119" s="1"/>
      <c r="F119" s="1"/>
      <c r="G119" s="23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12.75" customHeight="1">
      <c r="A120" s="1"/>
      <c r="B120" s="45" t="s">
        <v>9</v>
      </c>
      <c r="C120" s="46"/>
      <c r="D120" s="46"/>
      <c r="E120" s="46"/>
      <c r="F120" s="46"/>
      <c r="G120" s="47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12.75" customHeight="1">
      <c r="A121" s="1"/>
      <c r="B121" s="9"/>
      <c r="C121" s="10" t="s">
        <v>2</v>
      </c>
      <c r="D121" s="24"/>
      <c r="E121" s="25" t="s">
        <v>3</v>
      </c>
      <c r="F121" s="26"/>
      <c r="G121" s="27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21" customHeight="1">
      <c r="A122" s="1"/>
      <c r="B122" s="28" t="s">
        <v>4</v>
      </c>
      <c r="C122" s="14" t="s">
        <v>5</v>
      </c>
      <c r="D122" s="14" t="s">
        <v>10</v>
      </c>
      <c r="E122" s="14" t="s">
        <v>5</v>
      </c>
      <c r="F122" s="14" t="s">
        <v>10</v>
      </c>
      <c r="G122" s="15" t="s">
        <v>7</v>
      </c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12.75" customHeight="1">
      <c r="A123" s="1"/>
      <c r="B123" s="29" t="s">
        <v>73</v>
      </c>
      <c r="C123" s="30">
        <v>0</v>
      </c>
      <c r="D123" s="18">
        <v>30</v>
      </c>
      <c r="E123" s="30">
        <v>0</v>
      </c>
      <c r="F123" s="18">
        <v>30</v>
      </c>
      <c r="G123" s="19">
        <f t="shared" ref="G123:G134" si="6">(C123*D123)+(E123*F123)</f>
        <v>0</v>
      </c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12.75" customHeight="1">
      <c r="A124" s="1"/>
      <c r="B124" s="29" t="s">
        <v>74</v>
      </c>
      <c r="C124" s="30">
        <v>0</v>
      </c>
      <c r="D124" s="18">
        <v>30</v>
      </c>
      <c r="E124" s="30">
        <v>0</v>
      </c>
      <c r="F124" s="18">
        <v>30</v>
      </c>
      <c r="G124" s="19">
        <f t="shared" si="6"/>
        <v>0</v>
      </c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ht="12.75" customHeight="1">
      <c r="A125" s="1"/>
      <c r="B125" s="29" t="s">
        <v>75</v>
      </c>
      <c r="C125" s="30">
        <v>0</v>
      </c>
      <c r="D125" s="18">
        <v>30</v>
      </c>
      <c r="E125" s="30">
        <v>0</v>
      </c>
      <c r="F125" s="18">
        <v>30</v>
      </c>
      <c r="G125" s="19">
        <f t="shared" si="6"/>
        <v>0</v>
      </c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ht="12.75" customHeight="1">
      <c r="A126" s="1"/>
      <c r="B126" s="29" t="s">
        <v>76</v>
      </c>
      <c r="C126" s="30">
        <v>0</v>
      </c>
      <c r="D126" s="18">
        <v>30</v>
      </c>
      <c r="E126" s="30">
        <v>0</v>
      </c>
      <c r="F126" s="18">
        <v>30</v>
      </c>
      <c r="G126" s="19">
        <f t="shared" si="6"/>
        <v>0</v>
      </c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ht="12.75" customHeight="1">
      <c r="A127" s="1"/>
      <c r="B127" s="29" t="s">
        <v>77</v>
      </c>
      <c r="C127" s="30">
        <v>0</v>
      </c>
      <c r="D127" s="18">
        <v>30</v>
      </c>
      <c r="E127" s="30">
        <v>0</v>
      </c>
      <c r="F127" s="18">
        <v>30</v>
      </c>
      <c r="G127" s="19">
        <f t="shared" si="6"/>
        <v>0</v>
      </c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ht="12.75" customHeight="1">
      <c r="A128" s="1"/>
      <c r="B128" s="29" t="s">
        <v>78</v>
      </c>
      <c r="C128" s="30">
        <v>0</v>
      </c>
      <c r="D128" s="18">
        <v>30</v>
      </c>
      <c r="E128" s="30">
        <v>0</v>
      </c>
      <c r="F128" s="18">
        <v>30</v>
      </c>
      <c r="G128" s="19">
        <f t="shared" si="6"/>
        <v>0</v>
      </c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ht="12.75" customHeight="1">
      <c r="A129" s="1"/>
      <c r="B129" s="29" t="s">
        <v>79</v>
      </c>
      <c r="C129" s="30">
        <v>0</v>
      </c>
      <c r="D129" s="18">
        <v>30</v>
      </c>
      <c r="E129" s="30">
        <v>0</v>
      </c>
      <c r="F129" s="18">
        <v>30</v>
      </c>
      <c r="G129" s="19">
        <f t="shared" si="6"/>
        <v>0</v>
      </c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ht="12.75" customHeight="1">
      <c r="A130" s="1"/>
      <c r="B130" s="29" t="s">
        <v>80</v>
      </c>
      <c r="C130" s="30">
        <v>0</v>
      </c>
      <c r="D130" s="18">
        <v>30</v>
      </c>
      <c r="E130" s="30">
        <v>0</v>
      </c>
      <c r="F130" s="18">
        <v>30</v>
      </c>
      <c r="G130" s="19">
        <f t="shared" si="6"/>
        <v>0</v>
      </c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ht="12.75" customHeight="1">
      <c r="A131" s="1"/>
      <c r="B131" s="29" t="s">
        <v>81</v>
      </c>
      <c r="C131" s="30">
        <v>0</v>
      </c>
      <c r="D131" s="18">
        <v>30</v>
      </c>
      <c r="E131" s="30">
        <v>0</v>
      </c>
      <c r="F131" s="18">
        <v>30</v>
      </c>
      <c r="G131" s="19">
        <f t="shared" si="6"/>
        <v>0</v>
      </c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12.75" customHeight="1">
      <c r="A132" s="1"/>
      <c r="B132" s="29" t="s">
        <v>82</v>
      </c>
      <c r="C132" s="30">
        <v>0</v>
      </c>
      <c r="D132" s="18">
        <v>30</v>
      </c>
      <c r="E132" s="30">
        <v>0</v>
      </c>
      <c r="F132" s="18">
        <v>30</v>
      </c>
      <c r="G132" s="19">
        <f t="shared" si="6"/>
        <v>0</v>
      </c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12.75" customHeight="1">
      <c r="A133" s="1"/>
      <c r="B133" s="29" t="s">
        <v>83</v>
      </c>
      <c r="C133" s="30">
        <v>0</v>
      </c>
      <c r="D133" s="18">
        <v>30</v>
      </c>
      <c r="E133" s="30">
        <v>0</v>
      </c>
      <c r="F133" s="18">
        <v>30</v>
      </c>
      <c r="G133" s="19">
        <f t="shared" si="6"/>
        <v>0</v>
      </c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ht="12.75" customHeight="1">
      <c r="A134" s="1"/>
      <c r="B134" s="29" t="s">
        <v>84</v>
      </c>
      <c r="C134" s="30">
        <v>0</v>
      </c>
      <c r="D134" s="18">
        <v>30</v>
      </c>
      <c r="E134" s="30">
        <v>0</v>
      </c>
      <c r="F134" s="18">
        <v>30</v>
      </c>
      <c r="G134" s="19">
        <f t="shared" si="6"/>
        <v>0</v>
      </c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ht="12.75" customHeight="1">
      <c r="A135" s="1"/>
      <c r="B135" s="20"/>
      <c r="C135" s="1"/>
      <c r="D135" s="1"/>
      <c r="E135" s="1"/>
      <c r="F135" s="1"/>
      <c r="G135" s="21">
        <f>SUM(G123:G134)</f>
        <v>0</v>
      </c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ht="12.75" customHeight="1">
      <c r="A136" s="1"/>
      <c r="B136" s="20"/>
      <c r="C136" s="31"/>
      <c r="D136" s="31"/>
      <c r="E136" s="31"/>
      <c r="F136" s="31"/>
      <c r="G136" s="32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3.5" customHeight="1">
      <c r="A137" s="1"/>
      <c r="B137" s="33"/>
      <c r="C137" s="34"/>
      <c r="D137" s="34"/>
      <c r="E137" s="35" t="s">
        <v>29</v>
      </c>
      <c r="F137" s="36"/>
      <c r="G137" s="37">
        <f>G117+G135</f>
        <v>0</v>
      </c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ht="12.75" customHeight="1">
      <c r="A141" s="1"/>
      <c r="B141" s="40"/>
      <c r="C141" s="41"/>
      <c r="D141" s="49" t="s">
        <v>134</v>
      </c>
      <c r="E141" s="41"/>
      <c r="F141" s="41"/>
      <c r="G141" s="42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ht="12.75" customHeight="1">
      <c r="A142" s="1"/>
      <c r="B142" s="20"/>
      <c r="C142" s="1"/>
      <c r="D142" s="1"/>
      <c r="E142" s="1"/>
      <c r="F142" s="1"/>
      <c r="G142" s="23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ht="12.75" customHeight="1">
      <c r="A143" s="1"/>
      <c r="B143" s="45" t="s">
        <v>1</v>
      </c>
      <c r="C143" s="46"/>
      <c r="D143" s="46"/>
      <c r="E143" s="46"/>
      <c r="F143" s="46"/>
      <c r="G143" s="47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ht="12.75" customHeight="1">
      <c r="A144" s="1"/>
      <c r="B144" s="9"/>
      <c r="C144" s="10" t="s">
        <v>2</v>
      </c>
      <c r="D144" s="24"/>
      <c r="E144" s="25" t="s">
        <v>3</v>
      </c>
      <c r="F144" s="26"/>
      <c r="G144" s="27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ht="31.5" customHeight="1">
      <c r="A145" s="1"/>
      <c r="B145" s="13" t="s">
        <v>4</v>
      </c>
      <c r="C145" s="14" t="s">
        <v>5</v>
      </c>
      <c r="D145" s="14" t="s">
        <v>6</v>
      </c>
      <c r="E145" s="14" t="s">
        <v>5</v>
      </c>
      <c r="F145" s="14" t="s">
        <v>85</v>
      </c>
      <c r="G145" s="15" t="s">
        <v>7</v>
      </c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ht="12.75" customHeight="1">
      <c r="A146" s="1"/>
      <c r="B146" s="16" t="s">
        <v>86</v>
      </c>
      <c r="C146" s="17">
        <v>0</v>
      </c>
      <c r="D146" s="18">
        <v>30</v>
      </c>
      <c r="E146" s="17">
        <v>0</v>
      </c>
      <c r="F146" s="18">
        <v>30</v>
      </c>
      <c r="G146" s="19">
        <f t="shared" ref="G146:G147" si="7">(C146*D146)+(E146*F146)</f>
        <v>0</v>
      </c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ht="12.75" customHeight="1">
      <c r="A147" s="1"/>
      <c r="B147" s="16" t="s">
        <v>87</v>
      </c>
      <c r="C147" s="17">
        <v>0</v>
      </c>
      <c r="D147" s="18">
        <v>30</v>
      </c>
      <c r="E147" s="17">
        <v>0</v>
      </c>
      <c r="F147" s="18">
        <v>30</v>
      </c>
      <c r="G147" s="19">
        <f t="shared" si="7"/>
        <v>0</v>
      </c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ht="12.75" customHeight="1">
      <c r="A148" s="1"/>
      <c r="B148" s="20"/>
      <c r="C148" s="1"/>
      <c r="D148" s="1"/>
      <c r="E148" s="1"/>
      <c r="F148" s="1"/>
      <c r="G148" s="21">
        <f>SUM(G146:G147)</f>
        <v>0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ht="12.75" customHeight="1">
      <c r="A149" s="1"/>
      <c r="B149" s="20"/>
      <c r="C149" s="22" t="s">
        <v>60</v>
      </c>
      <c r="D149" s="1"/>
      <c r="E149" s="1"/>
      <c r="F149" s="1"/>
      <c r="G149" s="23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ht="12.75" customHeight="1">
      <c r="A150" s="1"/>
      <c r="B150" s="20"/>
      <c r="C150" s="1"/>
      <c r="D150" s="22"/>
      <c r="E150" s="1"/>
      <c r="F150" s="1"/>
      <c r="G150" s="23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ht="12.75" customHeight="1">
      <c r="A151" s="1"/>
      <c r="B151" s="45" t="s">
        <v>9</v>
      </c>
      <c r="C151" s="46"/>
      <c r="D151" s="46"/>
      <c r="E151" s="46"/>
      <c r="F151" s="46"/>
      <c r="G151" s="47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ht="12.75" customHeight="1">
      <c r="A152" s="1"/>
      <c r="B152" s="9"/>
      <c r="C152" s="10" t="s">
        <v>2</v>
      </c>
      <c r="D152" s="24"/>
      <c r="E152" s="25" t="s">
        <v>3</v>
      </c>
      <c r="F152" s="26"/>
      <c r="G152" s="27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ht="21" customHeight="1">
      <c r="A153" s="1"/>
      <c r="B153" s="28" t="s">
        <v>4</v>
      </c>
      <c r="C153" s="14" t="s">
        <v>5</v>
      </c>
      <c r="D153" s="14" t="s">
        <v>10</v>
      </c>
      <c r="E153" s="14" t="s">
        <v>5</v>
      </c>
      <c r="F153" s="14" t="s">
        <v>10</v>
      </c>
      <c r="G153" s="15" t="s">
        <v>7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ht="12.75" customHeight="1">
      <c r="A154" s="1"/>
      <c r="B154" s="29" t="s">
        <v>88</v>
      </c>
      <c r="C154" s="17">
        <v>0</v>
      </c>
      <c r="D154" s="18">
        <v>30</v>
      </c>
      <c r="E154" s="17">
        <v>0</v>
      </c>
      <c r="F154" s="18">
        <v>30</v>
      </c>
      <c r="G154" s="19">
        <f t="shared" ref="G154:G166" si="8">(C154*D154)+(E154*F154)</f>
        <v>0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ht="12.75" customHeight="1">
      <c r="A155" s="1"/>
      <c r="B155" s="29" t="s">
        <v>89</v>
      </c>
      <c r="C155" s="17">
        <v>0</v>
      </c>
      <c r="D155" s="18">
        <v>30</v>
      </c>
      <c r="E155" s="17">
        <v>0</v>
      </c>
      <c r="F155" s="18">
        <v>30</v>
      </c>
      <c r="G155" s="19">
        <f t="shared" si="8"/>
        <v>0</v>
      </c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ht="12.75" customHeight="1">
      <c r="A156" s="1"/>
      <c r="B156" s="29" t="s">
        <v>90</v>
      </c>
      <c r="C156" s="17">
        <v>0</v>
      </c>
      <c r="D156" s="18">
        <v>30</v>
      </c>
      <c r="E156" s="17">
        <v>0</v>
      </c>
      <c r="F156" s="18">
        <v>30</v>
      </c>
      <c r="G156" s="19">
        <f t="shared" si="8"/>
        <v>0</v>
      </c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ht="12.75" customHeight="1">
      <c r="A157" s="1"/>
      <c r="B157" s="29" t="s">
        <v>91</v>
      </c>
      <c r="C157" s="17">
        <v>0</v>
      </c>
      <c r="D157" s="18">
        <v>30</v>
      </c>
      <c r="E157" s="17">
        <v>0</v>
      </c>
      <c r="F157" s="18">
        <v>30</v>
      </c>
      <c r="G157" s="19">
        <f t="shared" si="8"/>
        <v>0</v>
      </c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ht="12.75" customHeight="1">
      <c r="A158" s="1"/>
      <c r="B158" s="29" t="s">
        <v>92</v>
      </c>
      <c r="C158" s="17">
        <v>0</v>
      </c>
      <c r="D158" s="18">
        <v>30</v>
      </c>
      <c r="E158" s="17">
        <v>0</v>
      </c>
      <c r="F158" s="18">
        <v>30</v>
      </c>
      <c r="G158" s="19">
        <f t="shared" si="8"/>
        <v>0</v>
      </c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ht="12.75" customHeight="1">
      <c r="A159" s="1"/>
      <c r="B159" s="29" t="s">
        <v>93</v>
      </c>
      <c r="C159" s="17">
        <v>0</v>
      </c>
      <c r="D159" s="18">
        <v>30</v>
      </c>
      <c r="E159" s="17">
        <v>0</v>
      </c>
      <c r="F159" s="18">
        <v>30</v>
      </c>
      <c r="G159" s="19">
        <f t="shared" si="8"/>
        <v>0</v>
      </c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ht="12.75" customHeight="1">
      <c r="A160" s="1"/>
      <c r="B160" s="29" t="s">
        <v>94</v>
      </c>
      <c r="C160" s="17">
        <v>0</v>
      </c>
      <c r="D160" s="18">
        <v>30</v>
      </c>
      <c r="E160" s="17">
        <v>0</v>
      </c>
      <c r="F160" s="18">
        <v>30</v>
      </c>
      <c r="G160" s="19">
        <f t="shared" si="8"/>
        <v>0</v>
      </c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2.75" customHeight="1">
      <c r="A161" s="1"/>
      <c r="B161" s="29" t="s">
        <v>95</v>
      </c>
      <c r="C161" s="17">
        <v>0</v>
      </c>
      <c r="D161" s="18">
        <v>30</v>
      </c>
      <c r="E161" s="17">
        <v>0</v>
      </c>
      <c r="F161" s="18">
        <v>30</v>
      </c>
      <c r="G161" s="19">
        <f t="shared" si="8"/>
        <v>0</v>
      </c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2.75" customHeight="1">
      <c r="A162" s="1"/>
      <c r="B162" s="29" t="s">
        <v>96</v>
      </c>
      <c r="C162" s="17">
        <v>0</v>
      </c>
      <c r="D162" s="18">
        <v>30</v>
      </c>
      <c r="E162" s="17">
        <v>0</v>
      </c>
      <c r="F162" s="18">
        <v>30</v>
      </c>
      <c r="G162" s="19">
        <f t="shared" si="8"/>
        <v>0</v>
      </c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2.75" customHeight="1">
      <c r="A163" s="1"/>
      <c r="B163" s="29" t="s">
        <v>97</v>
      </c>
      <c r="C163" s="17">
        <v>0</v>
      </c>
      <c r="D163" s="18">
        <v>30</v>
      </c>
      <c r="E163" s="17">
        <v>0</v>
      </c>
      <c r="F163" s="18">
        <v>30</v>
      </c>
      <c r="G163" s="19">
        <f t="shared" si="8"/>
        <v>0</v>
      </c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2.75" customHeight="1">
      <c r="A164" s="1"/>
      <c r="B164" s="29" t="s">
        <v>98</v>
      </c>
      <c r="C164" s="17">
        <v>0</v>
      </c>
      <c r="D164" s="18">
        <v>30</v>
      </c>
      <c r="E164" s="17">
        <v>0</v>
      </c>
      <c r="F164" s="18">
        <v>30</v>
      </c>
      <c r="G164" s="19">
        <f t="shared" si="8"/>
        <v>0</v>
      </c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2.75" customHeight="1">
      <c r="A165" s="1"/>
      <c r="B165" s="29" t="s">
        <v>99</v>
      </c>
      <c r="C165" s="17">
        <v>0</v>
      </c>
      <c r="D165" s="18">
        <v>30</v>
      </c>
      <c r="E165" s="17">
        <v>0</v>
      </c>
      <c r="F165" s="18">
        <v>30</v>
      </c>
      <c r="G165" s="19">
        <f t="shared" si="8"/>
        <v>0</v>
      </c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2.75" customHeight="1">
      <c r="A166" s="1"/>
      <c r="B166" s="29" t="s">
        <v>100</v>
      </c>
      <c r="C166" s="17">
        <v>0</v>
      </c>
      <c r="D166" s="18">
        <v>30</v>
      </c>
      <c r="E166" s="17">
        <v>0</v>
      </c>
      <c r="F166" s="18">
        <v>30</v>
      </c>
      <c r="G166" s="19">
        <f t="shared" si="8"/>
        <v>0</v>
      </c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ht="12.75" customHeight="1">
      <c r="A167" s="1"/>
      <c r="B167" s="20"/>
      <c r="C167" s="1"/>
      <c r="D167" s="1"/>
      <c r="E167" s="1"/>
      <c r="F167" s="1"/>
      <c r="G167" s="21">
        <f>SUM(G154:G166)</f>
        <v>0</v>
      </c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2.75" customHeight="1">
      <c r="A168" s="1"/>
      <c r="B168" s="20"/>
      <c r="C168" s="31"/>
      <c r="D168" s="31"/>
      <c r="E168" s="31"/>
      <c r="F168" s="31"/>
      <c r="G168" s="32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3.5" customHeight="1">
      <c r="A169" s="1"/>
      <c r="B169" s="33"/>
      <c r="C169" s="34"/>
      <c r="D169" s="34"/>
      <c r="E169" s="35" t="s">
        <v>29</v>
      </c>
      <c r="F169" s="36"/>
      <c r="G169" s="37">
        <f>G148+G167</f>
        <v>0</v>
      </c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2.75" customHeight="1">
      <c r="A173" s="1"/>
      <c r="B173" s="40"/>
      <c r="C173" s="41"/>
      <c r="D173" s="49" t="s">
        <v>135</v>
      </c>
      <c r="E173" s="41"/>
      <c r="F173" s="41"/>
      <c r="G173" s="42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2.75" customHeight="1">
      <c r="A174" s="1"/>
      <c r="B174" s="20"/>
      <c r="C174" s="1"/>
      <c r="D174" s="1"/>
      <c r="E174" s="1"/>
      <c r="F174" s="1"/>
      <c r="G174" s="23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2.75" customHeight="1">
      <c r="A175" s="1"/>
      <c r="B175" s="45" t="s">
        <v>1</v>
      </c>
      <c r="C175" s="46"/>
      <c r="D175" s="46"/>
      <c r="E175" s="46"/>
      <c r="F175" s="46"/>
      <c r="G175" s="47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2.75" customHeight="1">
      <c r="A176" s="1"/>
      <c r="B176" s="9"/>
      <c r="C176" s="10" t="s">
        <v>2</v>
      </c>
      <c r="D176" s="24"/>
      <c r="E176" s="25" t="s">
        <v>3</v>
      </c>
      <c r="F176" s="26"/>
      <c r="G176" s="27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31.5" customHeight="1">
      <c r="A177" s="1"/>
      <c r="B177" s="13" t="s">
        <v>4</v>
      </c>
      <c r="C177" s="14" t="s">
        <v>5</v>
      </c>
      <c r="D177" s="14" t="s">
        <v>6</v>
      </c>
      <c r="E177" s="14" t="s">
        <v>5</v>
      </c>
      <c r="F177" s="14" t="s">
        <v>101</v>
      </c>
      <c r="G177" s="15" t="s">
        <v>7</v>
      </c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ht="12.75" customHeight="1">
      <c r="A178" s="1"/>
      <c r="B178" s="43" t="s">
        <v>102</v>
      </c>
      <c r="C178" s="17">
        <v>0</v>
      </c>
      <c r="D178" s="18">
        <v>30</v>
      </c>
      <c r="E178" s="17">
        <v>0</v>
      </c>
      <c r="F178" s="18">
        <v>30</v>
      </c>
      <c r="G178" s="19">
        <f>(C178*D178)+(E178*F178)</f>
        <v>0</v>
      </c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2.75" customHeight="1">
      <c r="A179" s="1"/>
      <c r="B179" s="20"/>
      <c r="C179" s="1"/>
      <c r="D179" s="1"/>
      <c r="E179" s="1"/>
      <c r="F179" s="1"/>
      <c r="G179" s="21">
        <f>SUM(G178)</f>
        <v>0</v>
      </c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2.75" customHeight="1">
      <c r="A180" s="1"/>
      <c r="B180" s="20"/>
      <c r="C180" s="22" t="s">
        <v>60</v>
      </c>
      <c r="D180" s="1"/>
      <c r="E180" s="1"/>
      <c r="F180" s="1"/>
      <c r="G180" s="23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2.75" customHeight="1">
      <c r="A181" s="1"/>
      <c r="B181" s="20"/>
      <c r="C181" s="1"/>
      <c r="D181" s="22"/>
      <c r="E181" s="1"/>
      <c r="F181" s="1"/>
      <c r="G181" s="23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2.75" customHeight="1">
      <c r="A182" s="1"/>
      <c r="B182" s="45" t="s">
        <v>9</v>
      </c>
      <c r="C182" s="46"/>
      <c r="D182" s="46"/>
      <c r="E182" s="46"/>
      <c r="F182" s="46"/>
      <c r="G182" s="47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2.75" customHeight="1">
      <c r="A183" s="1"/>
      <c r="B183" s="9"/>
      <c r="C183" s="10" t="s">
        <v>2</v>
      </c>
      <c r="D183" s="24"/>
      <c r="E183" s="25" t="s">
        <v>3</v>
      </c>
      <c r="F183" s="26"/>
      <c r="G183" s="27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21" customHeight="1">
      <c r="A184" s="1"/>
      <c r="B184" s="28" t="s">
        <v>4</v>
      </c>
      <c r="C184" s="14" t="s">
        <v>5</v>
      </c>
      <c r="D184" s="14" t="s">
        <v>10</v>
      </c>
      <c r="E184" s="14" t="s">
        <v>5</v>
      </c>
      <c r="F184" s="14" t="s">
        <v>10</v>
      </c>
      <c r="G184" s="15" t="s">
        <v>7</v>
      </c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2.75" customHeight="1">
      <c r="A185" s="1"/>
      <c r="B185" s="29" t="s">
        <v>103</v>
      </c>
      <c r="C185" s="17">
        <v>0</v>
      </c>
      <c r="D185" s="18">
        <v>30</v>
      </c>
      <c r="E185" s="17">
        <v>0</v>
      </c>
      <c r="F185" s="18">
        <v>30</v>
      </c>
      <c r="G185" s="19">
        <f t="shared" ref="G185:G197" si="9">(C185*D185)+(E185*F185)</f>
        <v>0</v>
      </c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2.75" customHeight="1">
      <c r="A186" s="1"/>
      <c r="B186" s="29" t="s">
        <v>104</v>
      </c>
      <c r="C186" s="17">
        <v>0</v>
      </c>
      <c r="D186" s="18">
        <v>30</v>
      </c>
      <c r="E186" s="17">
        <v>0</v>
      </c>
      <c r="F186" s="18">
        <v>30</v>
      </c>
      <c r="G186" s="19">
        <f t="shared" si="9"/>
        <v>0</v>
      </c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2.75" customHeight="1">
      <c r="A187" s="1"/>
      <c r="B187" s="29" t="s">
        <v>105</v>
      </c>
      <c r="C187" s="17">
        <v>0</v>
      </c>
      <c r="D187" s="18">
        <v>30</v>
      </c>
      <c r="E187" s="17">
        <v>0</v>
      </c>
      <c r="F187" s="18">
        <v>30</v>
      </c>
      <c r="G187" s="19">
        <f t="shared" si="9"/>
        <v>0</v>
      </c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2.75" customHeight="1">
      <c r="A188" s="1"/>
      <c r="B188" s="29" t="s">
        <v>106</v>
      </c>
      <c r="C188" s="17">
        <v>0</v>
      </c>
      <c r="D188" s="18">
        <v>30</v>
      </c>
      <c r="E188" s="17">
        <v>0</v>
      </c>
      <c r="F188" s="18">
        <v>30</v>
      </c>
      <c r="G188" s="19">
        <f t="shared" si="9"/>
        <v>0</v>
      </c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ht="12.75" customHeight="1">
      <c r="A189" s="1"/>
      <c r="B189" s="29" t="s">
        <v>107</v>
      </c>
      <c r="C189" s="17">
        <v>0</v>
      </c>
      <c r="D189" s="18">
        <v>30</v>
      </c>
      <c r="E189" s="17">
        <v>0</v>
      </c>
      <c r="F189" s="18">
        <v>30</v>
      </c>
      <c r="G189" s="19">
        <f t="shared" si="9"/>
        <v>0</v>
      </c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2.75" customHeight="1">
      <c r="A190" s="1"/>
      <c r="B190" s="29" t="s">
        <v>108</v>
      </c>
      <c r="C190" s="17">
        <v>0</v>
      </c>
      <c r="D190" s="18">
        <v>30</v>
      </c>
      <c r="E190" s="17">
        <v>0</v>
      </c>
      <c r="F190" s="18">
        <v>30</v>
      </c>
      <c r="G190" s="19">
        <f t="shared" si="9"/>
        <v>0</v>
      </c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2.75" customHeight="1">
      <c r="A191" s="1"/>
      <c r="B191" s="29" t="s">
        <v>109</v>
      </c>
      <c r="C191" s="17">
        <v>0</v>
      </c>
      <c r="D191" s="18">
        <v>30</v>
      </c>
      <c r="E191" s="17">
        <v>0</v>
      </c>
      <c r="F191" s="18">
        <v>30</v>
      </c>
      <c r="G191" s="19">
        <f t="shared" si="9"/>
        <v>0</v>
      </c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2.75" customHeight="1">
      <c r="A192" s="1"/>
      <c r="B192" s="29" t="s">
        <v>110</v>
      </c>
      <c r="C192" s="17">
        <v>0</v>
      </c>
      <c r="D192" s="18">
        <v>30</v>
      </c>
      <c r="E192" s="17">
        <v>0</v>
      </c>
      <c r="F192" s="18">
        <v>30</v>
      </c>
      <c r="G192" s="19">
        <f t="shared" si="9"/>
        <v>0</v>
      </c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2.75" customHeight="1">
      <c r="A193" s="1"/>
      <c r="B193" s="29" t="s">
        <v>111</v>
      </c>
      <c r="C193" s="17">
        <v>0</v>
      </c>
      <c r="D193" s="18">
        <v>30</v>
      </c>
      <c r="E193" s="17">
        <v>0</v>
      </c>
      <c r="F193" s="18">
        <v>30</v>
      </c>
      <c r="G193" s="19">
        <f t="shared" si="9"/>
        <v>0</v>
      </c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2.75" customHeight="1">
      <c r="A194" s="1"/>
      <c r="B194" s="29" t="s">
        <v>112</v>
      </c>
      <c r="C194" s="17">
        <v>0</v>
      </c>
      <c r="D194" s="18">
        <v>30</v>
      </c>
      <c r="E194" s="17">
        <v>0</v>
      </c>
      <c r="F194" s="18">
        <v>30</v>
      </c>
      <c r="G194" s="19">
        <f t="shared" si="9"/>
        <v>0</v>
      </c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2.75" customHeight="1">
      <c r="A195" s="1"/>
      <c r="B195" s="29" t="s">
        <v>113</v>
      </c>
      <c r="C195" s="17">
        <v>0</v>
      </c>
      <c r="D195" s="18">
        <v>30</v>
      </c>
      <c r="E195" s="17">
        <v>0</v>
      </c>
      <c r="F195" s="18">
        <v>30</v>
      </c>
      <c r="G195" s="19">
        <f t="shared" si="9"/>
        <v>0</v>
      </c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2.75" customHeight="1">
      <c r="A196" s="1"/>
      <c r="B196" s="29" t="s">
        <v>114</v>
      </c>
      <c r="C196" s="17">
        <v>0</v>
      </c>
      <c r="D196" s="18">
        <v>30</v>
      </c>
      <c r="E196" s="17">
        <v>0</v>
      </c>
      <c r="F196" s="18">
        <v>30</v>
      </c>
      <c r="G196" s="19">
        <f t="shared" si="9"/>
        <v>0</v>
      </c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2.75" customHeight="1">
      <c r="A197" s="1"/>
      <c r="B197" s="29" t="s">
        <v>115</v>
      </c>
      <c r="C197" s="17">
        <v>0</v>
      </c>
      <c r="D197" s="18">
        <v>30</v>
      </c>
      <c r="E197" s="17">
        <v>0</v>
      </c>
      <c r="F197" s="18">
        <v>30</v>
      </c>
      <c r="G197" s="19">
        <f t="shared" si="9"/>
        <v>0</v>
      </c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2.75" customHeight="1">
      <c r="A198" s="1"/>
      <c r="B198" s="20"/>
      <c r="C198" s="1"/>
      <c r="D198" s="1"/>
      <c r="E198" s="1"/>
      <c r="F198" s="1"/>
      <c r="G198" s="21">
        <f>SUM(G185:G197)</f>
        <v>0</v>
      </c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2.75" customHeight="1">
      <c r="A199" s="1"/>
      <c r="B199" s="20"/>
      <c r="C199" s="31"/>
      <c r="D199" s="31"/>
      <c r="E199" s="31"/>
      <c r="F199" s="31"/>
      <c r="G199" s="32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ht="13.5" customHeight="1">
      <c r="A200" s="1"/>
      <c r="B200" s="33"/>
      <c r="C200" s="34"/>
      <c r="D200" s="34"/>
      <c r="E200" s="35" t="s">
        <v>29</v>
      </c>
      <c r="F200" s="36"/>
      <c r="G200" s="37">
        <f>G179+G198</f>
        <v>0</v>
      </c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ht="12.75" customHeight="1">
      <c r="A204" s="1"/>
      <c r="B204" s="40"/>
      <c r="C204" s="41"/>
      <c r="D204" s="49" t="s">
        <v>136</v>
      </c>
      <c r="E204" s="41"/>
      <c r="F204" s="41"/>
      <c r="G204" s="42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ht="12.75" customHeight="1">
      <c r="A205" s="1"/>
      <c r="B205" s="20"/>
      <c r="C205" s="1"/>
      <c r="D205" s="1"/>
      <c r="E205" s="1"/>
      <c r="F205" s="1"/>
      <c r="G205" s="23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ht="12.75" customHeight="1">
      <c r="A206" s="1"/>
      <c r="B206" s="45" t="s">
        <v>1</v>
      </c>
      <c r="C206" s="46"/>
      <c r="D206" s="46"/>
      <c r="E206" s="46"/>
      <c r="F206" s="46"/>
      <c r="G206" s="47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ht="12.75" customHeight="1">
      <c r="A207" s="1"/>
      <c r="B207" s="9"/>
      <c r="C207" s="10" t="s">
        <v>2</v>
      </c>
      <c r="D207" s="24"/>
      <c r="E207" s="25" t="s">
        <v>3</v>
      </c>
      <c r="F207" s="26"/>
      <c r="G207" s="27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ht="31.5" customHeight="1">
      <c r="A208" s="1"/>
      <c r="B208" s="13" t="s">
        <v>4</v>
      </c>
      <c r="C208" s="14" t="s">
        <v>5</v>
      </c>
      <c r="D208" s="14" t="s">
        <v>6</v>
      </c>
      <c r="E208" s="14" t="s">
        <v>5</v>
      </c>
      <c r="F208" s="14" t="s">
        <v>6</v>
      </c>
      <c r="G208" s="15" t="s">
        <v>7</v>
      </c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ht="12.75" customHeight="1">
      <c r="A209" s="1"/>
      <c r="B209" s="16" t="s">
        <v>116</v>
      </c>
      <c r="C209" s="17">
        <v>0</v>
      </c>
      <c r="D209" s="18">
        <v>30</v>
      </c>
      <c r="E209" s="17">
        <v>0</v>
      </c>
      <c r="F209" s="18">
        <v>30</v>
      </c>
      <c r="G209" s="19">
        <f t="shared" ref="G209:G212" si="10">(C209*D209)+(E209*F209)</f>
        <v>0</v>
      </c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ht="12.75" customHeight="1">
      <c r="A210" s="1"/>
      <c r="B210" s="16" t="s">
        <v>117</v>
      </c>
      <c r="C210" s="17">
        <v>0</v>
      </c>
      <c r="D210" s="18">
        <v>30</v>
      </c>
      <c r="E210" s="17">
        <v>0</v>
      </c>
      <c r="F210" s="18">
        <v>30</v>
      </c>
      <c r="G210" s="19">
        <f t="shared" si="10"/>
        <v>0</v>
      </c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ht="12.75" customHeight="1">
      <c r="A211" s="1"/>
      <c r="B211" s="16" t="s">
        <v>118</v>
      </c>
      <c r="C211" s="17">
        <v>0</v>
      </c>
      <c r="D211" s="18">
        <v>30</v>
      </c>
      <c r="E211" s="17">
        <v>0</v>
      </c>
      <c r="F211" s="18">
        <v>30</v>
      </c>
      <c r="G211" s="19">
        <f t="shared" si="10"/>
        <v>0</v>
      </c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ht="12.75" customHeight="1">
      <c r="A212" s="1"/>
      <c r="B212" s="16" t="s">
        <v>119</v>
      </c>
      <c r="C212" s="17">
        <v>0</v>
      </c>
      <c r="D212" s="18">
        <v>30</v>
      </c>
      <c r="E212" s="17">
        <v>0</v>
      </c>
      <c r="F212" s="18">
        <v>30</v>
      </c>
      <c r="G212" s="19">
        <f t="shared" si="10"/>
        <v>0</v>
      </c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ht="12.75" customHeight="1">
      <c r="A213" s="1"/>
      <c r="B213" s="20"/>
      <c r="C213" s="1"/>
      <c r="D213" s="1"/>
      <c r="E213" s="1"/>
      <c r="F213" s="1"/>
      <c r="G213" s="21">
        <f>SUM(G209:G212)</f>
        <v>0</v>
      </c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ht="12.75" customHeight="1">
      <c r="A214" s="1"/>
      <c r="B214" s="20"/>
      <c r="C214" s="22"/>
      <c r="D214" s="1"/>
      <c r="E214" s="1"/>
      <c r="F214" s="1"/>
      <c r="G214" s="23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ht="12.75" customHeight="1">
      <c r="A215" s="1"/>
      <c r="B215" s="20"/>
      <c r="C215" s="1"/>
      <c r="D215" s="22"/>
      <c r="E215" s="1"/>
      <c r="F215" s="1"/>
      <c r="G215" s="23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ht="12.75" customHeight="1">
      <c r="A216" s="1"/>
      <c r="B216" s="45" t="s">
        <v>9</v>
      </c>
      <c r="C216" s="46"/>
      <c r="D216" s="46"/>
      <c r="E216" s="46"/>
      <c r="F216" s="46"/>
      <c r="G216" s="47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ht="12.75" customHeight="1">
      <c r="A217" s="1"/>
      <c r="B217" s="9"/>
      <c r="C217" s="10" t="s">
        <v>2</v>
      </c>
      <c r="D217" s="24"/>
      <c r="E217" s="25" t="s">
        <v>3</v>
      </c>
      <c r="F217" s="26"/>
      <c r="G217" s="27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ht="21" customHeight="1">
      <c r="A218" s="1"/>
      <c r="B218" s="28" t="s">
        <v>4</v>
      </c>
      <c r="C218" s="14" t="s">
        <v>5</v>
      </c>
      <c r="D218" s="14" t="s">
        <v>10</v>
      </c>
      <c r="E218" s="14" t="s">
        <v>5</v>
      </c>
      <c r="F218" s="14" t="s">
        <v>10</v>
      </c>
      <c r="G218" s="15" t="s">
        <v>7</v>
      </c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ht="12.75" customHeight="1">
      <c r="A219" s="1"/>
      <c r="B219" s="29" t="s">
        <v>120</v>
      </c>
      <c r="C219" s="30">
        <v>0</v>
      </c>
      <c r="D219" s="18">
        <v>30</v>
      </c>
      <c r="E219" s="30">
        <v>0</v>
      </c>
      <c r="F219" s="18">
        <v>30</v>
      </c>
      <c r="G219" s="19">
        <f t="shared" ref="G219:G231" si="11">(C219*D219)+(E219*F219)</f>
        <v>0</v>
      </c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ht="12.75" customHeight="1">
      <c r="A220" s="1"/>
      <c r="B220" s="29" t="s">
        <v>121</v>
      </c>
      <c r="C220" s="30">
        <v>0</v>
      </c>
      <c r="D220" s="18">
        <v>30</v>
      </c>
      <c r="E220" s="30">
        <v>0</v>
      </c>
      <c r="F220" s="18">
        <v>30</v>
      </c>
      <c r="G220" s="19">
        <f t="shared" si="11"/>
        <v>0</v>
      </c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ht="12.75" customHeight="1">
      <c r="A221" s="1"/>
      <c r="B221" s="29" t="s">
        <v>122</v>
      </c>
      <c r="C221" s="30">
        <v>0</v>
      </c>
      <c r="D221" s="18">
        <v>30</v>
      </c>
      <c r="E221" s="30">
        <v>0</v>
      </c>
      <c r="F221" s="18">
        <v>30</v>
      </c>
      <c r="G221" s="19">
        <f t="shared" si="11"/>
        <v>0</v>
      </c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ht="12.75" customHeight="1">
      <c r="A222" s="1"/>
      <c r="B222" s="29" t="s">
        <v>123</v>
      </c>
      <c r="C222" s="30">
        <v>0</v>
      </c>
      <c r="D222" s="18">
        <v>30</v>
      </c>
      <c r="E222" s="30">
        <v>0</v>
      </c>
      <c r="F222" s="18">
        <v>30</v>
      </c>
      <c r="G222" s="19">
        <f t="shared" si="11"/>
        <v>0</v>
      </c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ht="12.75" customHeight="1">
      <c r="A223" s="1"/>
      <c r="B223" s="29" t="s">
        <v>124</v>
      </c>
      <c r="C223" s="30">
        <v>0</v>
      </c>
      <c r="D223" s="18">
        <v>30</v>
      </c>
      <c r="E223" s="30">
        <v>0</v>
      </c>
      <c r="F223" s="18">
        <v>30</v>
      </c>
      <c r="G223" s="19">
        <f t="shared" si="11"/>
        <v>0</v>
      </c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ht="12.75" customHeight="1">
      <c r="A224" s="1"/>
      <c r="B224" s="29" t="s">
        <v>125</v>
      </c>
      <c r="C224" s="30">
        <v>0</v>
      </c>
      <c r="D224" s="18">
        <v>30</v>
      </c>
      <c r="E224" s="30">
        <v>0</v>
      </c>
      <c r="F224" s="18">
        <v>30</v>
      </c>
      <c r="G224" s="19">
        <f t="shared" si="11"/>
        <v>0</v>
      </c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ht="12.75" customHeight="1">
      <c r="A225" s="1"/>
      <c r="B225" s="29" t="s">
        <v>126</v>
      </c>
      <c r="C225" s="30">
        <v>0</v>
      </c>
      <c r="D225" s="18">
        <v>30</v>
      </c>
      <c r="E225" s="30">
        <v>0</v>
      </c>
      <c r="F225" s="18">
        <v>30</v>
      </c>
      <c r="G225" s="19">
        <f t="shared" si="11"/>
        <v>0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ht="12.75" customHeight="1">
      <c r="A226" s="1"/>
      <c r="B226" s="29" t="s">
        <v>127</v>
      </c>
      <c r="C226" s="30">
        <v>0</v>
      </c>
      <c r="D226" s="18">
        <v>30</v>
      </c>
      <c r="E226" s="30">
        <v>0</v>
      </c>
      <c r="F226" s="18">
        <v>30</v>
      </c>
      <c r="G226" s="19">
        <f t="shared" si="11"/>
        <v>0</v>
      </c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ht="12.75" customHeight="1">
      <c r="A227" s="1"/>
      <c r="B227" s="29" t="s">
        <v>128</v>
      </c>
      <c r="C227" s="30">
        <v>0</v>
      </c>
      <c r="D227" s="18">
        <v>30</v>
      </c>
      <c r="E227" s="30">
        <v>0</v>
      </c>
      <c r="F227" s="18">
        <v>30</v>
      </c>
      <c r="G227" s="19">
        <f t="shared" si="11"/>
        <v>0</v>
      </c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ht="12.75" customHeight="1">
      <c r="A228" s="1"/>
      <c r="B228" s="29" t="s">
        <v>129</v>
      </c>
      <c r="C228" s="30">
        <v>0</v>
      </c>
      <c r="D228" s="18">
        <v>30</v>
      </c>
      <c r="E228" s="30">
        <v>0</v>
      </c>
      <c r="F228" s="18">
        <v>30</v>
      </c>
      <c r="G228" s="19">
        <f t="shared" si="11"/>
        <v>0</v>
      </c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ht="12.75" customHeight="1">
      <c r="A229" s="1"/>
      <c r="B229" s="29" t="s">
        <v>130</v>
      </c>
      <c r="C229" s="30">
        <v>0</v>
      </c>
      <c r="D229" s="18">
        <v>30</v>
      </c>
      <c r="E229" s="30">
        <v>0</v>
      </c>
      <c r="F229" s="18">
        <v>30</v>
      </c>
      <c r="G229" s="19">
        <f t="shared" si="11"/>
        <v>0</v>
      </c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ht="12.75" customHeight="1">
      <c r="A230" s="1"/>
      <c r="B230" s="29" t="s">
        <v>131</v>
      </c>
      <c r="C230" s="30">
        <v>0</v>
      </c>
      <c r="D230" s="18">
        <v>30</v>
      </c>
      <c r="E230" s="30">
        <v>0</v>
      </c>
      <c r="F230" s="18">
        <v>30</v>
      </c>
      <c r="G230" s="19">
        <f t="shared" si="11"/>
        <v>0</v>
      </c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ht="12.75" customHeight="1">
      <c r="A231" s="1"/>
      <c r="B231" s="29" t="s">
        <v>132</v>
      </c>
      <c r="C231" s="30">
        <v>0</v>
      </c>
      <c r="D231" s="18">
        <v>30</v>
      </c>
      <c r="E231" s="30">
        <v>0</v>
      </c>
      <c r="F231" s="18">
        <v>30</v>
      </c>
      <c r="G231" s="19">
        <f t="shared" si="11"/>
        <v>0</v>
      </c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ht="12.75" customHeight="1">
      <c r="A232" s="1"/>
      <c r="B232" s="20"/>
      <c r="C232" s="1"/>
      <c r="D232" s="1"/>
      <c r="E232" s="1"/>
      <c r="F232" s="1"/>
      <c r="G232" s="21">
        <f>SUM(G219:G231)</f>
        <v>0</v>
      </c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ht="12.75" customHeight="1">
      <c r="A233" s="1"/>
      <c r="B233" s="20"/>
      <c r="C233" s="31"/>
      <c r="D233" s="31"/>
      <c r="E233" s="31"/>
      <c r="F233" s="31"/>
      <c r="G233" s="32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ht="13.5" customHeight="1">
      <c r="A234" s="1"/>
      <c r="B234" s="33"/>
      <c r="C234" s="34"/>
      <c r="D234" s="34"/>
      <c r="E234" s="35" t="s">
        <v>65</v>
      </c>
      <c r="F234" s="36"/>
      <c r="G234" s="37">
        <f>G213+G232</f>
        <v>0</v>
      </c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1:17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1:17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1:17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1:17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1:17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1:17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1:17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1:17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1:17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1:17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1:17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1:17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1:17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1:1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1:17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1:17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1:17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1:17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1:17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1:17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1:17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1:17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1:17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1:1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1:17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1:17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1:17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1:17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1:17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1:17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1:17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1:17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1:17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1:1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1:17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1:17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1:17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1:17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1:17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1:17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1:17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1:17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1:1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1:17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1:17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1:17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1:17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1:17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1:17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1:17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1:17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1:17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1:17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1:17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1:17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1:17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1:17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1:17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1:17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1:1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1:17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1:17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1:17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1:17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1:17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1:17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1:17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1:1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1:17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1:17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1:17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1:17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1:17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1:17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1:17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1:17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1:17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1:1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1:17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1:17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1:17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1:17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1:17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1:17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1:17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1:17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1:1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1:17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1:17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1:17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1:17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1:17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1:17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1:17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1:17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1:17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1: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1:17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1:17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1:17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1:17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1:17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1:17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1:17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1:17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1:17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1:1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1:17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1:17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1:17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1:17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1:17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1:17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1:17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1:17" ht="15.75" customHeight="1"/>
    <row r="436" spans="1:17" ht="15.75" customHeight="1"/>
    <row r="437" spans="1:17" ht="15.75" customHeight="1"/>
    <row r="438" spans="1:17" ht="15.75" customHeight="1"/>
    <row r="439" spans="1:17" ht="15.75" customHeight="1"/>
    <row r="440" spans="1:17" ht="15.75" customHeight="1"/>
    <row r="441" spans="1:17" ht="15.75" customHeight="1"/>
    <row r="442" spans="1:17" ht="15.75" customHeight="1"/>
    <row r="443" spans="1:17" ht="15.75" customHeight="1"/>
    <row r="444" spans="1:17" ht="15.75" customHeight="1"/>
    <row r="445" spans="1:17" ht="15.75" customHeight="1"/>
    <row r="446" spans="1:17" ht="15.75" customHeight="1"/>
    <row r="447" spans="1:17" ht="15.75" customHeight="1"/>
    <row r="448" spans="1:17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protectedRanges>
    <protectedRange sqref="C10 E10 C17:C34 E17:E34 C46:C50 E46:E50 C57:C67 E57:E67 C79:C90 E79:E90 C97:C100 E97:E100 C112:C116 E112:E116 C123:C134 E123:E134 C146:C147 E146:E147 C154:C166 E154:E166 C178 E178 C185:C197 E185:E197 C209:C212 E209:E212 C219:C231 E219:E231" name="Intervalo1"/>
  </protectedRanges>
  <mergeCells count="15">
    <mergeCell ref="B3:G3"/>
    <mergeCell ref="B206:G206"/>
    <mergeCell ref="B216:G216"/>
    <mergeCell ref="B7:G7"/>
    <mergeCell ref="B14:G14"/>
    <mergeCell ref="B43:G43"/>
    <mergeCell ref="B54:G54"/>
    <mergeCell ref="B76:G76"/>
    <mergeCell ref="B94:G94"/>
    <mergeCell ref="B109:G109"/>
    <mergeCell ref="B120:G120"/>
    <mergeCell ref="B143:G143"/>
    <mergeCell ref="B151:G151"/>
    <mergeCell ref="B175:G175"/>
    <mergeCell ref="B182:G182"/>
  </mergeCells>
  <pageMargins left="1.3124015748031497" right="0.19685039370078741" top="0.19685039370078741" bottom="0.19685039370078741" header="0.19685039370078741" footer="0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Custo-Orçamento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cp:lastPrinted>2022-06-20T17:56:03Z</cp:lastPrinted>
  <dcterms:created xsi:type="dcterms:W3CDTF">2017-09-05T21:00:35Z</dcterms:created>
  <dcterms:modified xsi:type="dcterms:W3CDTF">2022-09-05T16:36:28Z</dcterms:modified>
</cp:coreProperties>
</file>